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80" activeTab="0"/>
  </bookViews>
  <sheets>
    <sheet name="FRACCIÓN VIII ART 22 Mzo 2015" sheetId="1" r:id="rId1"/>
  </sheets>
  <definedNames>
    <definedName name="_xlfn.SUMIFS" hidden="1">#NAME?</definedName>
  </definedNames>
  <calcPr fullCalcOnLoad="1"/>
</workbook>
</file>

<file path=xl/sharedStrings.xml><?xml version="1.0" encoding="utf-8"?>
<sst xmlns="http://schemas.openxmlformats.org/spreadsheetml/2006/main" count="1091" uniqueCount="155">
  <si>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</si>
  <si>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</si>
  <si>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</si>
  <si>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</si>
  <si>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</si>
  <si>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</si>
  <si>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</si>
  <si>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</si>
  <si>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Urbano y Vivienda</t>
  </si>
  <si>
    <t>Secretaría de Educación</t>
  </si>
  <si>
    <t>Secretaría de Finanzas</t>
  </si>
  <si>
    <t>Secretaría de Gobierno</t>
  </si>
  <si>
    <t>Secretaría de Obras y Servicios</t>
  </si>
  <si>
    <t>Secretaría de Protección Civil</t>
  </si>
  <si>
    <t>Secretaría de Trabajo y Fomento al Empleo</t>
  </si>
  <si>
    <t>Secretaría de Transportes y Vialidad</t>
  </si>
  <si>
    <t>Secretaría de Turismo</t>
  </si>
  <si>
    <t>Secretaría del Medio Ambiente</t>
  </si>
  <si>
    <t>Agencia de Gestión Urbana de la Ciudad de México</t>
  </si>
  <si>
    <t>Autoridad del Centro Histórico</t>
  </si>
  <si>
    <t>Autoridad del Espacio Público del Distrito Federal</t>
  </si>
  <si>
    <t>Caja de Previsión para Trabajadores a Lista de Raya del Distrito Federal</t>
  </si>
  <si>
    <t>Calidad de Vida, Progreso y Desarrollo para la Ciudad de México, S.A. de C.V.</t>
  </si>
  <si>
    <t>Centro de Atención a Emergencias y Protección Ciudadana de la Ciudad de México</t>
  </si>
  <si>
    <t>Comisión de Filmaciones de la Ciudad de México</t>
  </si>
  <si>
    <t>Consejo Económico y Social de la Ciudad de México</t>
  </si>
  <si>
    <t>Escuela de Administración Pública del Distrito Federal</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</si>
  <si>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</si>
  <si>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</si>
  <si>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</si>
  <si>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</si>
  <si>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</si>
  <si>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</si>
  <si>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</si>
  <si>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</si>
  <si>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</si>
  <si>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</si>
  <si>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</si>
  <si>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</si>
  <si>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</si>
  <si>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</si>
  <si>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</si>
  <si>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</si>
  <si>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la Juventud del Distrito Federal</t>
  </si>
  <si>
    <t>Instituto de las Mujeres del Distrito Federal</t>
  </si>
  <si>
    <t>Instituto de Vivienda del Distrito Federal</t>
  </si>
  <si>
    <t>Instituto del Deporte del Distrito Federal</t>
  </si>
  <si>
    <t>Instituto para la Atención y Prevención de las Adicciones en la Ciudad de México</t>
  </si>
  <si>
    <t>Instituto Técnico de Formación Policial</t>
  </si>
  <si>
    <t>Junta de Asistencia Privada del Distrito Federal</t>
  </si>
  <si>
    <t>Metrobús</t>
  </si>
  <si>
    <t>Planta de Asfalto del Distrito Federal</t>
  </si>
  <si>
    <t>Policía Bancaria e Industrial</t>
  </si>
  <si>
    <t>Procuraduría Ambiental y del Ordenamiento Territorial del Distrito Federal</t>
  </si>
  <si>
    <t>Procuraduría Social del Distrito Federal</t>
  </si>
  <si>
    <t>Proyecto Metro del Distrito Federal</t>
  </si>
  <si>
    <t>Red de Transporte de Pasajeros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</si>
  <si>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</si>
  <si>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</si>
  <si>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</si>
  <si>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</si>
  <si>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</si>
  <si>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Consejo de la Judicatura del Distrito Federal</t>
  </si>
  <si>
    <t>Tribunal Superior de Justicia del Distrito Federal</t>
  </si>
  <si>
    <t>Asamblea Legislativa del Distrito Federal</t>
  </si>
  <si>
    <t>Comisión de Derechos Humanos del Distrito Federal</t>
  </si>
  <si>
    <t>Instituto de Acceso a la Información Pública y Protección de Datos Personales del Distrito Federal</t>
  </si>
  <si>
    <t>Instituto Electoral del Distrito Federal</t>
  </si>
  <si>
    <t>Junta Local de Conciliación y Arbitraje del Distrito Federal</t>
  </si>
  <si>
    <t>Tribunal Electoral del Distrito Federal</t>
  </si>
  <si>
    <t>Universidad Autónoma de la Ciudad de México</t>
  </si>
  <si>
    <t>Ejecutivo</t>
  </si>
  <si>
    <t>Ejercicio</t>
  </si>
  <si>
    <t>Periodo</t>
  </si>
  <si>
    <t>Ente Obligado</t>
  </si>
  <si>
    <t xml:space="preserve">Órgano de Gobierno </t>
  </si>
  <si>
    <t>Tipo de Ente Obligado</t>
  </si>
  <si>
    <t>Enero-marzo</t>
  </si>
  <si>
    <t>Desconcentrado</t>
  </si>
  <si>
    <t>Abril-Junio</t>
  </si>
  <si>
    <t>Julio-Septiembre</t>
  </si>
  <si>
    <t>Octubre-Diciembre</t>
  </si>
  <si>
    <t>Subtotal</t>
  </si>
  <si>
    <t>Legislativo</t>
  </si>
  <si>
    <t>Descentralizado</t>
  </si>
  <si>
    <t>Empresa de Participación Estatal Mayoritaria</t>
  </si>
  <si>
    <t>Autónomo</t>
  </si>
  <si>
    <t>Administración Pública Central</t>
  </si>
  <si>
    <t>Judicial</t>
  </si>
  <si>
    <t>Delegación Política</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</si>
  <si>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</si>
  <si>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</si>
  <si>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</si>
  <si>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</si>
  <si>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</si>
  <si>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</si>
  <si>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</si>
  <si>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</si>
  <si>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</si>
  <si>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</si>
  <si>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</si>
  <si>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</si>
  <si>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</si>
  <si>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</si>
  <si>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Público</t>
  </si>
  <si>
    <t>Fondo Público</t>
  </si>
  <si>
    <t>Movimiento Ciudadano</t>
  </si>
  <si>
    <t>Partido Político</t>
  </si>
  <si>
    <t>Centralizada</t>
  </si>
  <si>
    <t xml:space="preserve">Motivo del incumplimiento </t>
  </si>
  <si>
    <t>Autoridad de la Zona Patrimonio Mundial Natural y Cultural de la Humanidad en Xochimilco, Tláhuac y Milpa Alta</t>
  </si>
  <si>
    <t>Instituto Local de la Infraestructura Física Educativa del Distrito Federal</t>
  </si>
  <si>
    <t>Por incumplimiento a las resoluciones del Pleno</t>
  </si>
  <si>
    <t>Número de vistas al órgano de control</t>
  </si>
  <si>
    <t>Por resoluciones emitidas por el Pleno*
(por irregularidades detectadas durante la sustanciación de un recurso de revisión)</t>
  </si>
  <si>
    <t xml:space="preserve">*  Las irregularidades detectadas durante la sustanciación de un recurso de revisión constituyen resoluciones emitidas por el Pleno del InfoDF, por lo cual se publican en la misma columna de Resoluciones emitidas por el Pleno. </t>
  </si>
  <si>
    <t>Fideicomiso para la Promoción y Desarrollo del Cine Mexicano en el Distrito Federal</t>
  </si>
  <si>
    <t>Agencia de Protección Sanitaria del Gobierno del D.F.</t>
  </si>
  <si>
    <t>Caja de Previsión de la Policía Auxiliar del D.F.</t>
  </si>
  <si>
    <t>Caja de Previsión de la Policía Preventiva del D.F.</t>
  </si>
  <si>
    <t>Consejo de Evaluación del Desarrollo Social del D.F.</t>
  </si>
  <si>
    <t>Consejo para Prevenir y Eliminar la Discriminación en la Ciudad de México</t>
  </si>
  <si>
    <t>Contaduría Mayor de Hacienda de la Asamblea Legislativa del Distrito Federal</t>
  </si>
  <si>
    <t>Coordinación de los Centros de Transferencia Modal del D.F.</t>
  </si>
  <si>
    <t>Corporación Mexicana de Impresión, S.A. de C.V.</t>
  </si>
  <si>
    <t>Delegación Álvaro Obregón</t>
  </si>
  <si>
    <t>Delegación Azcapotzalco</t>
  </si>
  <si>
    <t>Fideicomiso Fondo de Apoyo a la Educación y el Empleo para las y los Jóvenes del Distrito Federal</t>
  </si>
  <si>
    <t>Fideicomiso Fondo para el Desarrollo Económico y Social de la Ciudad de México</t>
  </si>
  <si>
    <t xml:space="preserve">Fideicomiso Público de la Zona de Santa Fe  </t>
  </si>
  <si>
    <t>Instituto de Verificación Administrativa del D.F.</t>
  </si>
  <si>
    <t xml:space="preserve">Instituto para la Integración al Desarrollo de las  Personas con Discapacidad del Distrito Federal </t>
  </si>
  <si>
    <t xml:space="preserve">Instituto para la Seguridad de las Construcciones del D.F.  </t>
  </si>
  <si>
    <t>Mecanismo de Seguimiento y Evaluación del Programa de Derechos Humanos del D.F.</t>
  </si>
  <si>
    <t>Partido Acción Nacional</t>
  </si>
  <si>
    <t>Partido de la Revolución Democrática</t>
  </si>
  <si>
    <t>Partido del Trabajo</t>
  </si>
  <si>
    <t>Partido Revolucionario Institucional</t>
  </si>
  <si>
    <t>Partido Verde Ecologista de México</t>
  </si>
  <si>
    <t>Policía Auxiliar</t>
  </si>
  <si>
    <t>Secretaría de Ciencia, Tecnología e Innovación</t>
  </si>
  <si>
    <t>Secretaría de Desarrollo Social</t>
  </si>
  <si>
    <t>Secretaría de Salud</t>
  </si>
  <si>
    <t>Secretaría de Seguridad Pública</t>
  </si>
  <si>
    <t>Servicio de Transportes Eléctricos del D.F.</t>
  </si>
  <si>
    <t>Sistema de Radio y Televisión Digital del Gobierno del Distrito Federal (Capital 21)</t>
  </si>
  <si>
    <t>Tribunal de lo Contencioso Administrativo del D.F.</t>
  </si>
  <si>
    <t>Áreas responsables de la información: Secretaría Técnica y Dirección Jurídica y Desarrollo Normativo</t>
  </si>
  <si>
    <t xml:space="preserve">TOTAL ENERO-DICIEMBRE 2014 </t>
  </si>
  <si>
    <t>Nota: De conformidad con el párrafo cuarto del artículo 32 de la LTAIPDF, el INFODF realiza de forma trimestral revisiones a los portales de transparencia de los Entes Obligados, de las cuales solamente en dos de ellas se emiten vistas.</t>
  </si>
  <si>
    <t>Fecha de actualización: 04 de marzo de 2015</t>
  </si>
  <si>
    <t>Fecha de validación: 04 de marzo de 2015</t>
  </si>
  <si>
    <t>Vistas derivadas por incumplimiento a las resoluciones del Pleno del InfoDF  y vistas derivadas de evaluaciones a los portales de Internet de los Entes Obligados enero - diciembre de 2014
Por inconsistencias detectadas en la evaluación de la información de oficio publicada en los portales de Internet
Por resoluciones emitidas por el Pleno*
Por incumplimiento a las resoluciones del Pleno del InfoDF</t>
  </si>
  <si>
    <t>Por inconsistencias detectadas en la evaluación de la información de oficio publicada en los portales de Internet</t>
  </si>
  <si>
    <t>2014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</si>
</sst>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A]dddd\,\ d&quot; de &quot;mmmm&quot; de &quot;yyyy"/>
    <numFmt numFmtId="166" formatCode="[$-80A]hh:mm:ss\ AM/PM"/>
  </numFmts>
  <fonts count="42">
    <font>
      <sz val="11"/>
      <color theme="1"/>
      <name val="Calibri"/>
      <family val="2"/>
    </font>
    <font>
      <sz val="11"/>
      <color indexed="8"/>
      <name val="Calibri"/>
      <family val="2"/>
    </font>
    <font>
      <sz val="10"/>
      <name val="Arial"/>
      <family val="2"/>
    </font>
    <font>
      <b/>
      <sz val="9"/>
      <color indexed="8"/>
      <name val="Calibri"/>
      <family val="2"/>
    </font>
    <font>
      <sz val="9"/>
      <color indexed="8"/>
      <name val="Calibri"/>
      <family val="2"/>
    </font>
    <font>
      <sz val="9"/>
      <name val="Arial"/>
      <family val="2"/>
    </font>
    <font>
      <b/>
      <sz val="9"/>
      <name val="Arial"/>
      <family val="2"/>
    </font>
    <font>
      <b/>
      <sz val="1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42">
    <xf numFmtId="0" fontId="0" fillId="0" borderId="0" xfId="0" applyFont="1" applyAlignment="1">
      <alignment/>
    </xf>
    <xf numFmtId="0" fontId="2" fillId="0" borderId="0" xfId="53">
      <alignment/>
      <protection/>
    </xf>
    <xf numFmtId="0" fontId="4" fillId="0" borderId="10" xfId="53" applyFont="1" applyFill="1" applyBorder="1" applyAlignment="1">
      <alignment horizontal="center" vertical="center" wrapText="1"/>
      <protection/>
    </xf>
    <xf numFmtId="3" fontId="4" fillId="0" borderId="10" xfId="49" applyNumberFormat="1" applyFont="1" applyFill="1" applyBorder="1" applyAlignment="1" quotePrefix="1">
      <alignment horizontal="center" vertical="center" wrapText="1"/>
    </xf>
    <xf numFmtId="3" fontId="4" fillId="0" borderId="10" xfId="53" applyNumberFormat="1" applyFont="1" applyFill="1" applyBorder="1" applyAlignment="1" quotePrefix="1">
      <alignment horizontal="center" vertical="center" wrapText="1"/>
      <protection/>
    </xf>
    <xf numFmtId="0" fontId="5" fillId="0" borderId="0" xfId="53" applyFont="1">
      <alignment/>
      <protection/>
    </xf>
    <xf numFmtId="0" fontId="6" fillId="33" borderId="11" xfId="53" applyFont="1" applyFill="1" applyBorder="1" applyAlignment="1">
      <alignment vertical="center"/>
      <protection/>
    </xf>
    <xf numFmtId="0" fontId="6" fillId="33" borderId="10" xfId="53" applyFont="1" applyFill="1" applyBorder="1" applyAlignment="1">
      <alignment vertical="center"/>
      <protection/>
    </xf>
    <xf numFmtId="0" fontId="4" fillId="33" borderId="12" xfId="53" applyFont="1" applyFill="1" applyBorder="1" applyAlignment="1">
      <alignment horizontal="center" vertical="center" wrapText="1"/>
      <protection/>
    </xf>
    <xf numFmtId="3" fontId="3" fillId="33" borderId="10" xfId="53" applyNumberFormat="1" applyFont="1" applyFill="1" applyBorder="1" applyAlignment="1" quotePrefix="1">
      <alignment horizontal="center" vertical="center" wrapText="1"/>
      <protection/>
    </xf>
    <xf numFmtId="0" fontId="2" fillId="0" borderId="0" xfId="53" applyAlignment="1">
      <alignment vertical="center"/>
      <protection/>
    </xf>
    <xf numFmtId="0" fontId="6" fillId="33" borderId="11" xfId="53" applyFont="1" applyFill="1" applyBorder="1" applyAlignment="1">
      <alignment horizontal="left" vertical="center"/>
      <protection/>
    </xf>
    <xf numFmtId="0" fontId="6" fillId="33" borderId="13" xfId="53" applyFont="1" applyFill="1" applyBorder="1" applyAlignment="1">
      <alignment horizontal="left" vertical="center"/>
      <protection/>
    </xf>
    <xf numFmtId="0" fontId="6" fillId="33" borderId="12" xfId="53" applyFont="1" applyFill="1" applyBorder="1" applyAlignment="1">
      <alignment horizontal="left" vertical="center"/>
      <protection/>
    </xf>
    <xf numFmtId="0" fontId="2" fillId="0" borderId="0" xfId="53" applyAlignment="1">
      <alignment/>
      <protection/>
    </xf>
    <xf numFmtId="0" fontId="5" fillId="0" borderId="0" xfId="53" applyFont="1" applyAlignment="1">
      <alignment/>
      <protection/>
    </xf>
    <xf numFmtId="41" fontId="5" fillId="0" borderId="0" xfId="49" applyNumberFormat="1" applyFont="1" applyAlignment="1">
      <alignment/>
    </xf>
    <xf numFmtId="3" fontId="5" fillId="0" borderId="0" xfId="53" applyNumberFormat="1" applyFont="1">
      <alignment/>
      <protection/>
    </xf>
    <xf numFmtId="0" fontId="2" fillId="0" borderId="0" xfId="53" applyFill="1">
      <alignment/>
      <protection/>
    </xf>
    <xf numFmtId="0" fontId="5" fillId="0" borderId="0" xfId="53" applyFont="1" applyFill="1">
      <alignment/>
      <protection/>
    </xf>
    <xf numFmtId="0" fontId="2" fillId="0" borderId="0" xfId="53" applyFill="1" applyAlignment="1">
      <alignment vertical="center"/>
      <protection/>
    </xf>
    <xf numFmtId="41" fontId="5" fillId="0" borderId="0" xfId="49" applyNumberFormat="1" applyFont="1" applyFill="1" applyAlignment="1">
      <alignment/>
    </xf>
    <xf numFmtId="0" fontId="7" fillId="0" borderId="0" xfId="53" applyFont="1" applyAlignment="1">
      <alignment/>
      <protection/>
    </xf>
    <xf numFmtId="41" fontId="8" fillId="33" borderId="14" xfId="49" applyNumberFormat="1" applyFont="1" applyFill="1" applyBorder="1" applyAlignment="1">
      <alignment horizontal="center" vertical="center" wrapText="1"/>
    </xf>
    <xf numFmtId="41" fontId="8" fillId="33" borderId="14" xfId="49" applyNumberFormat="1" applyFont="1" applyFill="1" applyBorder="1" applyAlignment="1">
      <alignment horizontal="center" vertical="center" wrapText="1"/>
    </xf>
    <xf numFmtId="0" fontId="2" fillId="0" borderId="0" xfId="53" applyAlignment="1">
      <alignment horizontal="left" vertical="center"/>
      <protection/>
    </xf>
    <xf numFmtId="0" fontId="2" fillId="0" borderId="0" xfId="53" applyFont="1" applyAlignment="1">
      <alignment horizontal="left" vertical="center"/>
      <protection/>
    </xf>
    <xf numFmtId="0" fontId="41" fillId="0" borderId="0" xfId="53" applyFont="1" applyAlignment="1">
      <alignment horizontal="left" vertical="top" wrapText="1"/>
      <protection/>
    </xf>
    <xf numFmtId="0" fontId="4" fillId="0" borderId="14" xfId="53" applyFont="1" applyFill="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4" fillId="0" borderId="16" xfId="53" applyFont="1" applyFill="1" applyBorder="1" applyAlignment="1">
      <alignment horizontal="center" vertical="center" wrapText="1"/>
      <protection/>
    </xf>
    <xf numFmtId="49" fontId="4" fillId="0" borderId="14" xfId="53" applyNumberFormat="1" applyFont="1" applyFill="1" applyBorder="1" applyAlignment="1">
      <alignment horizontal="center" vertical="center" wrapText="1"/>
      <protection/>
    </xf>
    <xf numFmtId="49" fontId="4" fillId="0" borderId="15" xfId="53" applyNumberFormat="1" applyFont="1" applyFill="1" applyBorder="1" applyAlignment="1">
      <alignment horizontal="center" vertical="center" wrapText="1"/>
      <protection/>
    </xf>
    <xf numFmtId="49" fontId="4" fillId="0" borderId="16" xfId="53" applyNumberFormat="1" applyFont="1" applyFill="1" applyBorder="1" applyAlignment="1">
      <alignment horizontal="center" vertical="center" wrapText="1"/>
      <protection/>
    </xf>
    <xf numFmtId="0" fontId="2" fillId="0" borderId="0" xfId="53" applyAlignment="1">
      <alignment horizontal="left" vertical="center"/>
      <protection/>
    </xf>
    <xf numFmtId="41" fontId="8" fillId="33" borderId="14" xfId="49" applyNumberFormat="1" applyFont="1" applyFill="1" applyBorder="1" applyAlignment="1">
      <alignment horizontal="center" vertical="center" wrapText="1"/>
    </xf>
    <xf numFmtId="41" fontId="8" fillId="33" borderId="16" xfId="49" applyNumberFormat="1" applyFont="1" applyFill="1" applyBorder="1" applyAlignment="1">
      <alignment horizontal="center" vertical="center" wrapText="1"/>
    </xf>
    <xf numFmtId="0" fontId="8" fillId="33" borderId="14" xfId="53" applyFont="1" applyFill="1" applyBorder="1" applyAlignment="1">
      <alignment horizontal="center" vertical="center" wrapText="1"/>
      <protection/>
    </xf>
    <xf numFmtId="0" fontId="8" fillId="33" borderId="16" xfId="53" applyFont="1" applyFill="1" applyBorder="1" applyAlignment="1">
      <alignment horizontal="center" vertical="center" wrapText="1"/>
      <protection/>
    </xf>
    <xf numFmtId="164" fontId="8" fillId="33" borderId="11" xfId="49" applyNumberFormat="1" applyFont="1" applyFill="1" applyBorder="1" applyAlignment="1">
      <alignment horizontal="center" vertical="center"/>
    </xf>
    <xf numFmtId="164" fontId="8" fillId="33" borderId="13" xfId="49" applyNumberFormat="1" applyFont="1" applyFill="1" applyBorder="1" applyAlignment="1">
      <alignment horizontal="center" vertical="center"/>
    </xf>
    <xf numFmtId="164" fontId="8" fillId="33" borderId="12" xfId="49"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07"/>
  <sheetViews>
    <sheetView showGridLines="0" tabSelected="1" zoomScale="70" zoomScaleNormal="70" zoomScalePageLayoutView="0" workbookViewId="0" topLeftCell="A1">
      <selection activeCell="A1" sqref="A1:I1"/>
    </sheetView>
  </sheetViews>
  <sheetFormatPr defaultColWidth="15.7109375" defaultRowHeight="15"/>
  <cols>
    <col min="1" max="1" width="12.7109375" style="1" customWidth="1"/>
    <col min="2" max="2" width="16.7109375" style="1" customWidth="1"/>
    <col min="3" max="3" width="42.140625" style="5" customWidth="1"/>
    <col min="4" max="4" width="17.57421875" style="5" customWidth="1"/>
    <col min="5" max="5" width="14.7109375" style="5" customWidth="1"/>
    <col min="6" max="6" width="25.28125" style="16" customWidth="1"/>
    <col min="7" max="8" width="35.140625" style="5" customWidth="1"/>
    <col min="9" max="9" width="32.8515625" style="5" customWidth="1"/>
    <col min="10" max="10" width="11.421875" style="18" customWidth="1"/>
    <col min="11" max="230" width="11.421875" style="1" customWidth="1"/>
    <col min="231" max="231" width="16.7109375" style="1" customWidth="1"/>
    <col min="232" max="232" width="28.421875" style="1" customWidth="1"/>
    <col min="233" max="233" width="15.140625" style="1" customWidth="1"/>
    <col min="234" max="234" width="15.28125" style="1" customWidth="1"/>
    <col min="235" max="235" width="13.28125" style="1" customWidth="1"/>
    <col min="236" max="236" width="14.140625" style="1" customWidth="1"/>
    <col min="237" max="242" width="15.57421875" style="1" customWidth="1"/>
    <col min="243" max="243" width="13.57421875" style="1" customWidth="1"/>
    <col min="244" max="244" width="12.421875" style="1" bestFit="1" customWidth="1"/>
    <col min="245" max="245" width="15.140625" style="1" customWidth="1"/>
    <col min="246" max="16384" width="15.7109375" style="1" customWidth="1"/>
  </cols>
  <sheetData>
    <row r="1" spans="1:9" ht="90" customHeight="1">
      <c r="A1" s="27" t="s">
        <v>152</v>
      </c>
      <c r="B1" s="27"/>
      <c r="C1" s="27"/>
      <c r="D1" s="27"/>
      <c r="E1" s="27"/>
      <c r="F1" s="27"/>
      <c r="G1" s="27"/>
      <c r="H1" s="27"/>
      <c r="I1" s="27"/>
    </row>
    <row r="2" ht="15.75" customHeight="1"/>
    <row r="3" spans="1:9" ht="34.5" customHeight="1">
      <c r="A3" s="37" t="s">
        <v>72</v>
      </c>
      <c r="B3" s="37" t="s">
        <v>73</v>
      </c>
      <c r="C3" s="37" t="s">
        <v>74</v>
      </c>
      <c r="D3" s="37" t="s">
        <v>75</v>
      </c>
      <c r="E3" s="37" t="s">
        <v>76</v>
      </c>
      <c r="F3" s="35" t="s">
        <v>113</v>
      </c>
      <c r="G3" s="39" t="s">
        <v>109</v>
      </c>
      <c r="H3" s="40"/>
      <c r="I3" s="41"/>
    </row>
    <row r="4" spans="1:9" ht="104.25" customHeight="1">
      <c r="A4" s="38"/>
      <c r="B4" s="38"/>
      <c r="C4" s="38"/>
      <c r="D4" s="38"/>
      <c r="E4" s="38"/>
      <c r="F4" s="36"/>
      <c r="G4" s="23" t="s">
        <v>153</v>
      </c>
      <c r="H4" s="24" t="s">
        <v>114</v>
      </c>
      <c r="I4" s="24" t="s">
        <v>112</v>
      </c>
    </row>
    <row r="5" spans="1:9" ht="21" customHeight="1">
      <c r="A5" s="31" t="s">
        <v>154</v>
      </c>
      <c r="B5" s="2" t="s">
        <v>77</v>
      </c>
      <c r="C5" s="28" t="s">
        <v>18</v>
      </c>
      <c r="D5" s="28" t="s">
        <v>86</v>
      </c>
      <c r="E5" s="28" t="s">
        <v>86</v>
      </c>
      <c r="F5" s="3">
        <f>SUM(G5:I5)</f>
        <v>0</v>
      </c>
      <c r="G5" s="4">
        <v>0</v>
      </c>
      <c r="H5" s="4">
        <v>0</v>
      </c>
      <c r="I5" s="4">
        <v>0</v>
      </c>
    </row>
    <row r="6" spans="1:10" s="5" customFormat="1" ht="21" customHeight="1">
      <c r="A6" s="32"/>
      <c r="B6" s="2" t="s">
        <v>79</v>
      </c>
      <c r="C6" s="29" t="str">
        <f aca="true" t="shared" si="0" ref="C6:E8">+C5</f>
        <v>Agencia de Gestión Urbana de la Ciudad de México</v>
      </c>
      <c r="D6" s="29" t="str">
        <f t="shared" si="0"/>
        <v>Autónomo</v>
      </c>
      <c r="E6" s="29" t="str">
        <f t="shared" si="0"/>
        <v>Autónomo</v>
      </c>
      <c r="F6" s="3">
        <f>SUM(G6:I6)</f>
        <v>1</v>
      </c>
      <c r="G6" s="4">
        <v>1</v>
      </c>
      <c r="H6" s="4">
        <v>0</v>
      </c>
      <c r="I6" s="4">
        <v>0</v>
      </c>
      <c r="J6" s="19"/>
    </row>
    <row r="7" spans="1:9" ht="21" customHeight="1">
      <c r="A7" s="32"/>
      <c r="B7" s="2" t="s">
        <v>80</v>
      </c>
      <c r="C7" s="29" t="str">
        <f t="shared" si="0"/>
        <v>Agencia de Gestión Urbana de la Ciudad de México</v>
      </c>
      <c r="D7" s="29" t="str">
        <f t="shared" si="0"/>
        <v>Autónomo</v>
      </c>
      <c r="E7" s="29" t="str">
        <f t="shared" si="0"/>
        <v>Autónomo</v>
      </c>
      <c r="F7" s="3">
        <f>SUM(G7:I7)</f>
        <v>0</v>
      </c>
      <c r="G7" s="4">
        <v>0</v>
      </c>
      <c r="H7" s="4">
        <v>0</v>
      </c>
      <c r="I7" s="4">
        <v>0</v>
      </c>
    </row>
    <row r="8" spans="1:10" s="5" customFormat="1" ht="21" customHeight="1">
      <c r="A8" s="33"/>
      <c r="B8" s="2" t="s">
        <v>81</v>
      </c>
      <c r="C8" s="30" t="str">
        <f t="shared" si="0"/>
        <v>Agencia de Gestión Urbana de la Ciudad de México</v>
      </c>
      <c r="D8" s="30" t="str">
        <f t="shared" si="0"/>
        <v>Autónomo</v>
      </c>
      <c r="E8" s="30" t="str">
        <f t="shared" si="0"/>
        <v>Autónomo</v>
      </c>
      <c r="F8" s="3">
        <f>SUM(G8:I8)</f>
        <v>0</v>
      </c>
      <c r="G8" s="4">
        <v>0</v>
      </c>
      <c r="H8" s="4">
        <v>0</v>
      </c>
      <c r="I8" s="4">
        <v>0</v>
      </c>
      <c r="J8" s="19"/>
    </row>
    <row r="9" spans="1:10" s="10" customFormat="1" ht="21" customHeight="1">
      <c r="A9" s="6" t="s">
        <v>82</v>
      </c>
      <c r="B9" s="6"/>
      <c r="C9" s="8"/>
      <c r="D9" s="7"/>
      <c r="E9" s="7"/>
      <c r="F9" s="9">
        <f>SUM(F5:F8)</f>
        <v>1</v>
      </c>
      <c r="G9" s="9">
        <f>SUM(G5:G8)</f>
        <v>1</v>
      </c>
      <c r="H9" s="9">
        <f>SUM(H5:H8)</f>
        <v>0</v>
      </c>
      <c r="I9" s="9">
        <f>SUM(I5:I8)</f>
        <v>0</v>
      </c>
      <c r="J9" s="20"/>
    </row>
    <row r="10" spans="1:9" ht="21" customHeight="1">
      <c r="A10" s="31" t="s">
        <v>154</v>
      </c>
      <c r="B10" s="2" t="s">
        <v>77</v>
      </c>
      <c r="C10" s="28" t="s">
        <v>117</v>
      </c>
      <c r="D10" s="28" t="s">
        <v>71</v>
      </c>
      <c r="E10" s="28" t="s">
        <v>78</v>
      </c>
      <c r="F10" s="3">
        <f aca="true" t="shared" si="1" ref="F10:F68">SUM(G10:I10)</f>
        <v>0</v>
      </c>
      <c r="G10" s="3">
        <v>0</v>
      </c>
      <c r="H10" s="4">
        <v>0</v>
      </c>
      <c r="I10" s="3">
        <v>0</v>
      </c>
    </row>
    <row r="11" spans="1:10" s="5" customFormat="1" ht="21" customHeight="1">
      <c r="A11" s="32"/>
      <c r="B11" s="2" t="s">
        <v>79</v>
      </c>
      <c r="C11" s="29"/>
      <c r="D11" s="29"/>
      <c r="E11" s="29"/>
      <c r="F11" s="3">
        <f t="shared" si="1"/>
        <v>0</v>
      </c>
      <c r="G11" s="3">
        <v>0</v>
      </c>
      <c r="H11" s="4">
        <v>0</v>
      </c>
      <c r="I11" s="3">
        <v>0</v>
      </c>
      <c r="J11" s="19"/>
    </row>
    <row r="12" spans="1:9" ht="21" customHeight="1">
      <c r="A12" s="32"/>
      <c r="B12" s="2" t="s">
        <v>80</v>
      </c>
      <c r="C12" s="29"/>
      <c r="D12" s="29"/>
      <c r="E12" s="29"/>
      <c r="F12" s="3">
        <f t="shared" si="1"/>
        <v>0</v>
      </c>
      <c r="G12" s="3">
        <v>0</v>
      </c>
      <c r="H12" s="4">
        <v>0</v>
      </c>
      <c r="I12" s="3">
        <v>0</v>
      </c>
    </row>
    <row r="13" spans="1:10" s="5" customFormat="1" ht="21" customHeight="1">
      <c r="A13" s="33"/>
      <c r="B13" s="2" t="s">
        <v>81</v>
      </c>
      <c r="C13" s="30"/>
      <c r="D13" s="30"/>
      <c r="E13" s="30"/>
      <c r="F13" s="3">
        <f t="shared" si="1"/>
        <v>0</v>
      </c>
      <c r="G13" s="3">
        <v>0</v>
      </c>
      <c r="H13" s="4">
        <v>0</v>
      </c>
      <c r="I13" s="3">
        <v>0</v>
      </c>
      <c r="J13" s="19"/>
    </row>
    <row r="14" spans="1:10" s="10" customFormat="1" ht="21" customHeight="1">
      <c r="A14" s="6" t="s">
        <v>82</v>
      </c>
      <c r="B14" s="6"/>
      <c r="C14" s="8"/>
      <c r="D14" s="7"/>
      <c r="E14" s="7"/>
      <c r="F14" s="9">
        <f>SUM(F10:F13)</f>
        <v>0</v>
      </c>
      <c r="G14" s="9">
        <f>SUM(G10:G13)</f>
        <v>0</v>
      </c>
      <c r="H14" s="9">
        <f>SUM(H10:H13)</f>
        <v>0</v>
      </c>
      <c r="I14" s="9">
        <f>SUM(I10:I13)</f>
        <v>0</v>
      </c>
      <c r="J14" s="20"/>
    </row>
    <row r="15" spans="1:9" ht="21" customHeight="1">
      <c r="A15" s="31" t="s">
        <v>154</v>
      </c>
      <c r="B15" s="2" t="s">
        <v>77</v>
      </c>
      <c r="C15" s="28" t="s">
        <v>64</v>
      </c>
      <c r="D15" s="28" t="s">
        <v>83</v>
      </c>
      <c r="E15" s="28" t="s">
        <v>83</v>
      </c>
      <c r="F15" s="3">
        <f t="shared" si="1"/>
        <v>1</v>
      </c>
      <c r="G15" s="3">
        <v>0</v>
      </c>
      <c r="H15" s="4">
        <v>1</v>
      </c>
      <c r="I15" s="3">
        <v>0</v>
      </c>
    </row>
    <row r="16" spans="1:10" s="5" customFormat="1" ht="21" customHeight="1">
      <c r="A16" s="32"/>
      <c r="B16" s="2" t="s">
        <v>79</v>
      </c>
      <c r="C16" s="29" t="str">
        <f aca="true" t="shared" si="2" ref="C16:E18">+C15</f>
        <v>Asamblea Legislativa del Distrito Federal</v>
      </c>
      <c r="D16" s="29" t="str">
        <f t="shared" si="2"/>
        <v>Legislativo</v>
      </c>
      <c r="E16" s="29" t="str">
        <f t="shared" si="2"/>
        <v>Legislativo</v>
      </c>
      <c r="F16" s="3">
        <f t="shared" si="1"/>
        <v>4</v>
      </c>
      <c r="G16" s="3">
        <v>0</v>
      </c>
      <c r="H16" s="4">
        <v>4</v>
      </c>
      <c r="I16" s="3">
        <v>0</v>
      </c>
      <c r="J16" s="19"/>
    </row>
    <row r="17" spans="1:9" ht="21" customHeight="1">
      <c r="A17" s="32"/>
      <c r="B17" s="2" t="s">
        <v>80</v>
      </c>
      <c r="C17" s="29" t="str">
        <f t="shared" si="2"/>
        <v>Asamblea Legislativa del Distrito Federal</v>
      </c>
      <c r="D17" s="29" t="str">
        <f t="shared" si="2"/>
        <v>Legislativo</v>
      </c>
      <c r="E17" s="29" t="str">
        <f t="shared" si="2"/>
        <v>Legislativo</v>
      </c>
      <c r="F17" s="3">
        <f t="shared" si="1"/>
        <v>0</v>
      </c>
      <c r="G17" s="3">
        <v>0</v>
      </c>
      <c r="H17" s="4">
        <v>0</v>
      </c>
      <c r="I17" s="3">
        <v>0</v>
      </c>
    </row>
    <row r="18" spans="1:10" s="5" customFormat="1" ht="21" customHeight="1">
      <c r="A18" s="33"/>
      <c r="B18" s="2" t="s">
        <v>81</v>
      </c>
      <c r="C18" s="30" t="str">
        <f t="shared" si="2"/>
        <v>Asamblea Legislativa del Distrito Federal</v>
      </c>
      <c r="D18" s="30" t="str">
        <f t="shared" si="2"/>
        <v>Legislativo</v>
      </c>
      <c r="E18" s="30" t="str">
        <f t="shared" si="2"/>
        <v>Legislativo</v>
      </c>
      <c r="F18" s="3">
        <f t="shared" si="1"/>
        <v>0</v>
      </c>
      <c r="G18" s="3">
        <v>0</v>
      </c>
      <c r="H18" s="4">
        <v>0</v>
      </c>
      <c r="I18" s="3">
        <v>0</v>
      </c>
      <c r="J18" s="19"/>
    </row>
    <row r="19" spans="1:10" s="10" customFormat="1" ht="21" customHeight="1">
      <c r="A19" s="6" t="s">
        <v>82</v>
      </c>
      <c r="B19" s="6"/>
      <c r="C19" s="8"/>
      <c r="D19" s="7"/>
      <c r="E19" s="7"/>
      <c r="F19" s="9">
        <f>SUM(F15:F18)</f>
        <v>5</v>
      </c>
      <c r="G19" s="9">
        <f>SUM(G15:G18)</f>
        <v>0</v>
      </c>
      <c r="H19" s="9">
        <f>SUM(H15:H18)</f>
        <v>5</v>
      </c>
      <c r="I19" s="9">
        <f>SUM(I15:I18)</f>
        <v>0</v>
      </c>
      <c r="J19" s="20"/>
    </row>
    <row r="20" spans="1:9" ht="21" customHeight="1">
      <c r="A20" s="31" t="s">
        <v>154</v>
      </c>
      <c r="B20" s="2" t="s">
        <v>77</v>
      </c>
      <c r="C20" s="28" t="s">
        <v>110</v>
      </c>
      <c r="D20" s="28" t="s">
        <v>71</v>
      </c>
      <c r="E20" s="28" t="s">
        <v>78</v>
      </c>
      <c r="F20" s="3">
        <f t="shared" si="1"/>
        <v>0</v>
      </c>
      <c r="G20" s="3">
        <v>0</v>
      </c>
      <c r="H20" s="4">
        <v>0</v>
      </c>
      <c r="I20" s="3">
        <v>0</v>
      </c>
    </row>
    <row r="21" spans="1:10" s="5" customFormat="1" ht="21" customHeight="1">
      <c r="A21" s="32"/>
      <c r="B21" s="2" t="s">
        <v>79</v>
      </c>
      <c r="C21" s="29" t="str">
        <f aca="true" t="shared" si="3" ref="C21:E23">+C20</f>
        <v>Autoridad de la Zona Patrimonio Mundial Natural y Cultural de la Humanidad en Xochimilco, Tláhuac y Milpa Alta</v>
      </c>
      <c r="D21" s="29" t="str">
        <f t="shared" si="3"/>
        <v>Ejecutivo</v>
      </c>
      <c r="E21" s="29" t="str">
        <f t="shared" si="3"/>
        <v>Desconcentrado</v>
      </c>
      <c r="F21" s="3">
        <f t="shared" si="1"/>
        <v>1</v>
      </c>
      <c r="G21" s="3">
        <v>1</v>
      </c>
      <c r="H21" s="4">
        <v>0</v>
      </c>
      <c r="I21" s="3">
        <v>0</v>
      </c>
      <c r="J21" s="19"/>
    </row>
    <row r="22" spans="1:9" ht="21" customHeight="1">
      <c r="A22" s="32"/>
      <c r="B22" s="2" t="s">
        <v>80</v>
      </c>
      <c r="C22" s="29" t="str">
        <f t="shared" si="3"/>
        <v>Autoridad de la Zona Patrimonio Mundial Natural y Cultural de la Humanidad en Xochimilco, Tláhuac y Milpa Alta</v>
      </c>
      <c r="D22" s="29" t="str">
        <f t="shared" si="3"/>
        <v>Ejecutivo</v>
      </c>
      <c r="E22" s="29" t="str">
        <f t="shared" si="3"/>
        <v>Desconcentrado</v>
      </c>
      <c r="F22" s="3">
        <f t="shared" si="1"/>
        <v>0</v>
      </c>
      <c r="G22" s="3">
        <v>0</v>
      </c>
      <c r="H22" s="4">
        <v>0</v>
      </c>
      <c r="I22" s="3">
        <v>0</v>
      </c>
    </row>
    <row r="23" spans="1:10" s="5" customFormat="1" ht="21" customHeight="1">
      <c r="A23" s="33"/>
      <c r="B23" s="2" t="s">
        <v>81</v>
      </c>
      <c r="C23" s="30" t="str">
        <f t="shared" si="3"/>
        <v>Autoridad de la Zona Patrimonio Mundial Natural y Cultural de la Humanidad en Xochimilco, Tláhuac y Milpa Alta</v>
      </c>
      <c r="D23" s="30" t="str">
        <f t="shared" si="3"/>
        <v>Ejecutivo</v>
      </c>
      <c r="E23" s="30" t="str">
        <f t="shared" si="3"/>
        <v>Desconcentrado</v>
      </c>
      <c r="F23" s="3">
        <f t="shared" si="1"/>
        <v>1</v>
      </c>
      <c r="G23" s="3">
        <v>1</v>
      </c>
      <c r="H23" s="4">
        <v>0</v>
      </c>
      <c r="I23" s="3">
        <v>0</v>
      </c>
      <c r="J23" s="19"/>
    </row>
    <row r="24" spans="1:10" s="10" customFormat="1" ht="21" customHeight="1">
      <c r="A24" s="6" t="s">
        <v>82</v>
      </c>
      <c r="B24" s="7"/>
      <c r="C24" s="8"/>
      <c r="D24" s="7"/>
      <c r="E24" s="7"/>
      <c r="F24" s="9">
        <f>SUM(F20:F23)</f>
        <v>2</v>
      </c>
      <c r="G24" s="9">
        <f>SUM(G20:G23)</f>
        <v>2</v>
      </c>
      <c r="H24" s="9">
        <f>SUM(H20:H23)</f>
        <v>0</v>
      </c>
      <c r="I24" s="9">
        <f>SUM(I20:I23)</f>
        <v>0</v>
      </c>
      <c r="J24" s="20"/>
    </row>
    <row r="25" spans="1:9" ht="21" customHeight="1">
      <c r="A25" s="31" t="s">
        <v>154</v>
      </c>
      <c r="B25" s="2" t="s">
        <v>77</v>
      </c>
      <c r="C25" s="28" t="s">
        <v>19</v>
      </c>
      <c r="D25" s="28" t="s">
        <v>71</v>
      </c>
      <c r="E25" s="28" t="s">
        <v>78</v>
      </c>
      <c r="F25" s="3">
        <f t="shared" si="1"/>
        <v>0</v>
      </c>
      <c r="G25" s="3">
        <v>0</v>
      </c>
      <c r="H25" s="4">
        <v>0</v>
      </c>
      <c r="I25" s="3">
        <v>0</v>
      </c>
    </row>
    <row r="26" spans="1:10" s="5" customFormat="1" ht="21" customHeight="1">
      <c r="A26" s="32"/>
      <c r="B26" s="2" t="s">
        <v>79</v>
      </c>
      <c r="C26" s="29" t="str">
        <f aca="true" t="shared" si="4" ref="C26:E28">+C25</f>
        <v>Autoridad del Centro Histórico</v>
      </c>
      <c r="D26" s="29" t="str">
        <f t="shared" si="4"/>
        <v>Ejecutivo</v>
      </c>
      <c r="E26" s="29" t="str">
        <f t="shared" si="4"/>
        <v>Desconcentrado</v>
      </c>
      <c r="F26" s="3">
        <f t="shared" si="1"/>
        <v>0</v>
      </c>
      <c r="G26" s="3">
        <v>0</v>
      </c>
      <c r="H26" s="4">
        <v>0</v>
      </c>
      <c r="I26" s="3">
        <v>0</v>
      </c>
      <c r="J26" s="19"/>
    </row>
    <row r="27" spans="1:9" ht="21" customHeight="1">
      <c r="A27" s="32"/>
      <c r="B27" s="2" t="s">
        <v>80</v>
      </c>
      <c r="C27" s="29" t="str">
        <f t="shared" si="4"/>
        <v>Autoridad del Centro Histórico</v>
      </c>
      <c r="D27" s="29" t="str">
        <f t="shared" si="4"/>
        <v>Ejecutivo</v>
      </c>
      <c r="E27" s="29" t="str">
        <f t="shared" si="4"/>
        <v>Desconcentrado</v>
      </c>
      <c r="F27" s="3">
        <f t="shared" si="1"/>
        <v>0</v>
      </c>
      <c r="G27" s="3">
        <v>0</v>
      </c>
      <c r="H27" s="4">
        <v>0</v>
      </c>
      <c r="I27" s="3">
        <v>0</v>
      </c>
    </row>
    <row r="28" spans="1:10" s="5" customFormat="1" ht="21" customHeight="1">
      <c r="A28" s="33"/>
      <c r="B28" s="2" t="s">
        <v>81</v>
      </c>
      <c r="C28" s="30" t="str">
        <f t="shared" si="4"/>
        <v>Autoridad del Centro Histórico</v>
      </c>
      <c r="D28" s="30" t="str">
        <f t="shared" si="4"/>
        <v>Ejecutivo</v>
      </c>
      <c r="E28" s="30" t="str">
        <f t="shared" si="4"/>
        <v>Desconcentrado</v>
      </c>
      <c r="F28" s="3">
        <f t="shared" si="1"/>
        <v>0</v>
      </c>
      <c r="G28" s="3">
        <v>0</v>
      </c>
      <c r="H28" s="4">
        <v>0</v>
      </c>
      <c r="I28" s="3">
        <v>0</v>
      </c>
      <c r="J28" s="19"/>
    </row>
    <row r="29" spans="1:10" s="10" customFormat="1" ht="21" customHeight="1">
      <c r="A29" s="6" t="s">
        <v>82</v>
      </c>
      <c r="B29" s="7"/>
      <c r="C29" s="8"/>
      <c r="D29" s="7"/>
      <c r="E29" s="7"/>
      <c r="F29" s="9">
        <f>SUM(F25:F28)</f>
        <v>0</v>
      </c>
      <c r="G29" s="9">
        <f>SUM(G25:G28)</f>
        <v>0</v>
      </c>
      <c r="H29" s="9">
        <f>SUM(H25:H28)</f>
        <v>0</v>
      </c>
      <c r="I29" s="9">
        <f>SUM(I25:I28)</f>
        <v>0</v>
      </c>
      <c r="J29" s="20"/>
    </row>
    <row r="30" spans="1:9" ht="21" customHeight="1">
      <c r="A30" s="31" t="s">
        <v>154</v>
      </c>
      <c r="B30" s="2" t="s">
        <v>77</v>
      </c>
      <c r="C30" s="28" t="s">
        <v>20</v>
      </c>
      <c r="D30" s="28" t="s">
        <v>71</v>
      </c>
      <c r="E30" s="28" t="s">
        <v>78</v>
      </c>
      <c r="F30" s="3">
        <f t="shared" si="1"/>
        <v>5</v>
      </c>
      <c r="G30" s="3">
        <v>0</v>
      </c>
      <c r="H30" s="4">
        <v>2</v>
      </c>
      <c r="I30" s="3">
        <v>3</v>
      </c>
    </row>
    <row r="31" spans="1:10" s="5" customFormat="1" ht="21" customHeight="1">
      <c r="A31" s="32"/>
      <c r="B31" s="2" t="s">
        <v>79</v>
      </c>
      <c r="C31" s="29" t="str">
        <f aca="true" t="shared" si="5" ref="C31:E33">+C30</f>
        <v>Autoridad del Espacio Público del Distrito Federal</v>
      </c>
      <c r="D31" s="29" t="str">
        <f t="shared" si="5"/>
        <v>Ejecutivo</v>
      </c>
      <c r="E31" s="29" t="str">
        <f t="shared" si="5"/>
        <v>Desconcentrado</v>
      </c>
      <c r="F31" s="3">
        <f t="shared" si="1"/>
        <v>11</v>
      </c>
      <c r="G31" s="3">
        <v>1</v>
      </c>
      <c r="H31" s="4">
        <v>2</v>
      </c>
      <c r="I31" s="3">
        <v>8</v>
      </c>
      <c r="J31" s="19"/>
    </row>
    <row r="32" spans="1:9" ht="21" customHeight="1">
      <c r="A32" s="32"/>
      <c r="B32" s="2" t="s">
        <v>80</v>
      </c>
      <c r="C32" s="29" t="str">
        <f t="shared" si="5"/>
        <v>Autoridad del Espacio Público del Distrito Federal</v>
      </c>
      <c r="D32" s="29" t="str">
        <f t="shared" si="5"/>
        <v>Ejecutivo</v>
      </c>
      <c r="E32" s="29" t="str">
        <f t="shared" si="5"/>
        <v>Desconcentrado</v>
      </c>
      <c r="F32" s="3">
        <f t="shared" si="1"/>
        <v>6</v>
      </c>
      <c r="G32" s="3">
        <v>0</v>
      </c>
      <c r="H32" s="4">
        <v>0</v>
      </c>
      <c r="I32" s="3">
        <v>6</v>
      </c>
    </row>
    <row r="33" spans="1:10" s="5" customFormat="1" ht="21" customHeight="1">
      <c r="A33" s="33"/>
      <c r="B33" s="2" t="s">
        <v>81</v>
      </c>
      <c r="C33" s="30" t="str">
        <f t="shared" si="5"/>
        <v>Autoridad del Espacio Público del Distrito Federal</v>
      </c>
      <c r="D33" s="30" t="str">
        <f t="shared" si="5"/>
        <v>Ejecutivo</v>
      </c>
      <c r="E33" s="30" t="str">
        <f t="shared" si="5"/>
        <v>Desconcentrado</v>
      </c>
      <c r="F33" s="3">
        <f t="shared" si="1"/>
        <v>1</v>
      </c>
      <c r="G33" s="3">
        <v>1</v>
      </c>
      <c r="H33" s="4">
        <v>0</v>
      </c>
      <c r="I33" s="3">
        <v>0</v>
      </c>
      <c r="J33" s="19"/>
    </row>
    <row r="34" spans="1:10" s="10" customFormat="1" ht="21" customHeight="1">
      <c r="A34" s="6" t="s">
        <v>82</v>
      </c>
      <c r="B34" s="7"/>
      <c r="C34" s="8"/>
      <c r="D34" s="7"/>
      <c r="E34" s="7"/>
      <c r="F34" s="9">
        <f>SUM(F30:F33)</f>
        <v>23</v>
      </c>
      <c r="G34" s="9">
        <f>SUM(G30:G33)</f>
        <v>2</v>
      </c>
      <c r="H34" s="9">
        <f>SUM(H30:H33)</f>
        <v>4</v>
      </c>
      <c r="I34" s="9">
        <f>SUM(I30:I33)</f>
        <v>17</v>
      </c>
      <c r="J34" s="20"/>
    </row>
    <row r="35" spans="1:9" ht="21" customHeight="1">
      <c r="A35" s="31" t="s">
        <v>154</v>
      </c>
      <c r="B35" s="2" t="s">
        <v>77</v>
      </c>
      <c r="C35" s="28" t="s">
        <v>118</v>
      </c>
      <c r="D35" s="28" t="s">
        <v>71</v>
      </c>
      <c r="E35" s="28" t="s">
        <v>84</v>
      </c>
      <c r="F35" s="3">
        <f t="shared" si="1"/>
        <v>0</v>
      </c>
      <c r="G35" s="3">
        <v>0</v>
      </c>
      <c r="H35" s="4">
        <v>0</v>
      </c>
      <c r="I35" s="3">
        <v>0</v>
      </c>
    </row>
    <row r="36" spans="1:10" s="5" customFormat="1" ht="21" customHeight="1">
      <c r="A36" s="32"/>
      <c r="B36" s="2" t="s">
        <v>79</v>
      </c>
      <c r="C36" s="29" t="str">
        <f aca="true" t="shared" si="6" ref="C36:E38">+C35</f>
        <v>Caja de Previsión de la Policía Auxiliar del D.F.</v>
      </c>
      <c r="D36" s="29" t="str">
        <f t="shared" si="6"/>
        <v>Ejecutivo</v>
      </c>
      <c r="E36" s="29" t="str">
        <f t="shared" si="6"/>
        <v>Descentralizado</v>
      </c>
      <c r="F36" s="3">
        <f t="shared" si="1"/>
        <v>1</v>
      </c>
      <c r="G36" s="3">
        <v>1</v>
      </c>
      <c r="H36" s="4">
        <v>0</v>
      </c>
      <c r="I36" s="3">
        <v>0</v>
      </c>
      <c r="J36" s="19"/>
    </row>
    <row r="37" spans="1:9" ht="21" customHeight="1">
      <c r="A37" s="32"/>
      <c r="B37" s="2" t="s">
        <v>80</v>
      </c>
      <c r="C37" s="29" t="str">
        <f t="shared" si="6"/>
        <v>Caja de Previsión de la Policía Auxiliar del D.F.</v>
      </c>
      <c r="D37" s="29" t="str">
        <f t="shared" si="6"/>
        <v>Ejecutivo</v>
      </c>
      <c r="E37" s="29" t="str">
        <f t="shared" si="6"/>
        <v>Descentralizado</v>
      </c>
      <c r="F37" s="3">
        <f t="shared" si="1"/>
        <v>0</v>
      </c>
      <c r="G37" s="3">
        <v>0</v>
      </c>
      <c r="H37" s="4">
        <v>0</v>
      </c>
      <c r="I37" s="3">
        <v>0</v>
      </c>
    </row>
    <row r="38" spans="1:10" s="5" customFormat="1" ht="21" customHeight="1">
      <c r="A38" s="33"/>
      <c r="B38" s="2" t="s">
        <v>81</v>
      </c>
      <c r="C38" s="30" t="str">
        <f t="shared" si="6"/>
        <v>Caja de Previsión de la Policía Auxiliar del D.F.</v>
      </c>
      <c r="D38" s="30" t="str">
        <f t="shared" si="6"/>
        <v>Ejecutivo</v>
      </c>
      <c r="E38" s="30" t="str">
        <f t="shared" si="6"/>
        <v>Descentralizado</v>
      </c>
      <c r="F38" s="3">
        <f t="shared" si="1"/>
        <v>0</v>
      </c>
      <c r="G38" s="3">
        <v>0</v>
      </c>
      <c r="H38" s="4">
        <v>0</v>
      </c>
      <c r="I38" s="3">
        <v>0</v>
      </c>
      <c r="J38" s="19"/>
    </row>
    <row r="39" spans="1:10" s="10" customFormat="1" ht="21" customHeight="1">
      <c r="A39" s="6" t="s">
        <v>82</v>
      </c>
      <c r="B39" s="7"/>
      <c r="C39" s="8"/>
      <c r="D39" s="7"/>
      <c r="E39" s="7"/>
      <c r="F39" s="9">
        <f>SUM(F35:F38)</f>
        <v>1</v>
      </c>
      <c r="G39" s="9">
        <f>SUM(G35:G38)</f>
        <v>1</v>
      </c>
      <c r="H39" s="9">
        <f>SUM(H35:H38)</f>
        <v>0</v>
      </c>
      <c r="I39" s="9">
        <f>SUM(I35:I38)</f>
        <v>0</v>
      </c>
      <c r="J39" s="20"/>
    </row>
    <row r="40" spans="1:9" ht="21" customHeight="1">
      <c r="A40" s="31" t="s">
        <v>154</v>
      </c>
      <c r="B40" s="2" t="s">
        <v>77</v>
      </c>
      <c r="C40" s="28" t="s">
        <v>119</v>
      </c>
      <c r="D40" s="28" t="s">
        <v>71</v>
      </c>
      <c r="E40" s="28" t="s">
        <v>84</v>
      </c>
      <c r="F40" s="3">
        <f t="shared" si="1"/>
        <v>0</v>
      </c>
      <c r="G40" s="3">
        <v>0</v>
      </c>
      <c r="H40" s="4">
        <v>0</v>
      </c>
      <c r="I40" s="3">
        <v>0</v>
      </c>
    </row>
    <row r="41" spans="1:10" s="5" customFormat="1" ht="21" customHeight="1">
      <c r="A41" s="32"/>
      <c r="B41" s="2" t="s">
        <v>79</v>
      </c>
      <c r="C41" s="29" t="str">
        <f aca="true" t="shared" si="7" ref="C41:E43">+C40</f>
        <v>Caja de Previsión de la Policía Preventiva del D.F.</v>
      </c>
      <c r="D41" s="29" t="str">
        <f t="shared" si="7"/>
        <v>Ejecutivo</v>
      </c>
      <c r="E41" s="29" t="str">
        <f t="shared" si="7"/>
        <v>Descentralizado</v>
      </c>
      <c r="F41" s="3">
        <f t="shared" si="1"/>
        <v>0</v>
      </c>
      <c r="G41" s="3">
        <v>0</v>
      </c>
      <c r="H41" s="4">
        <v>0</v>
      </c>
      <c r="I41" s="3">
        <v>0</v>
      </c>
      <c r="J41" s="19"/>
    </row>
    <row r="42" spans="1:9" ht="21" customHeight="1">
      <c r="A42" s="32"/>
      <c r="B42" s="2" t="s">
        <v>80</v>
      </c>
      <c r="C42" s="29" t="str">
        <f t="shared" si="7"/>
        <v>Caja de Previsión de la Policía Preventiva del D.F.</v>
      </c>
      <c r="D42" s="29" t="str">
        <f t="shared" si="7"/>
        <v>Ejecutivo</v>
      </c>
      <c r="E42" s="29" t="str">
        <f t="shared" si="7"/>
        <v>Descentralizado</v>
      </c>
      <c r="F42" s="3">
        <f t="shared" si="1"/>
        <v>0</v>
      </c>
      <c r="G42" s="3">
        <v>0</v>
      </c>
      <c r="H42" s="4">
        <v>0</v>
      </c>
      <c r="I42" s="3">
        <v>0</v>
      </c>
    </row>
    <row r="43" spans="1:10" s="5" customFormat="1" ht="21" customHeight="1">
      <c r="A43" s="33"/>
      <c r="B43" s="2" t="s">
        <v>81</v>
      </c>
      <c r="C43" s="30" t="str">
        <f t="shared" si="7"/>
        <v>Caja de Previsión de la Policía Preventiva del D.F.</v>
      </c>
      <c r="D43" s="30" t="str">
        <f t="shared" si="7"/>
        <v>Ejecutivo</v>
      </c>
      <c r="E43" s="30" t="str">
        <f t="shared" si="7"/>
        <v>Descentralizado</v>
      </c>
      <c r="F43" s="3">
        <f t="shared" si="1"/>
        <v>0</v>
      </c>
      <c r="G43" s="3">
        <v>0</v>
      </c>
      <c r="H43" s="4">
        <v>0</v>
      </c>
      <c r="I43" s="3">
        <v>0</v>
      </c>
      <c r="J43" s="19"/>
    </row>
    <row r="44" spans="1:10" s="10" customFormat="1" ht="21" customHeight="1">
      <c r="A44" s="6" t="s">
        <v>82</v>
      </c>
      <c r="B44" s="7"/>
      <c r="C44" s="8"/>
      <c r="D44" s="7"/>
      <c r="E44" s="7"/>
      <c r="F44" s="9">
        <f>SUM(F40:F43)</f>
        <v>0</v>
      </c>
      <c r="G44" s="9">
        <f>SUM(G40:G43)</f>
        <v>0</v>
      </c>
      <c r="H44" s="9">
        <f>SUM(H40:H43)</f>
        <v>0</v>
      </c>
      <c r="I44" s="9">
        <f>SUM(I40:I43)</f>
        <v>0</v>
      </c>
      <c r="J44" s="20"/>
    </row>
    <row r="45" spans="1:9" ht="21" customHeight="1">
      <c r="A45" s="31" t="s">
        <v>154</v>
      </c>
      <c r="B45" s="2" t="s">
        <v>77</v>
      </c>
      <c r="C45" s="28" t="s">
        <v>21</v>
      </c>
      <c r="D45" s="28" t="s">
        <v>71</v>
      </c>
      <c r="E45" s="28" t="s">
        <v>84</v>
      </c>
      <c r="F45" s="3">
        <f t="shared" si="1"/>
        <v>0</v>
      </c>
      <c r="G45" s="4">
        <v>0</v>
      </c>
      <c r="H45" s="4">
        <v>0</v>
      </c>
      <c r="I45" s="4">
        <v>0</v>
      </c>
    </row>
    <row r="46" spans="1:10" s="5" customFormat="1" ht="21" customHeight="1">
      <c r="A46" s="32"/>
      <c r="B46" s="2" t="s">
        <v>79</v>
      </c>
      <c r="C46" s="29" t="str">
        <f aca="true" t="shared" si="8" ref="C46:E48">+C45</f>
        <v>Caja de Previsión para Trabajadores a Lista de Raya del Distrito Federal</v>
      </c>
      <c r="D46" s="29" t="str">
        <f t="shared" si="8"/>
        <v>Ejecutivo</v>
      </c>
      <c r="E46" s="29" t="str">
        <f t="shared" si="8"/>
        <v>Descentralizado</v>
      </c>
      <c r="F46" s="3">
        <f t="shared" si="1"/>
        <v>1</v>
      </c>
      <c r="G46" s="4">
        <v>1</v>
      </c>
      <c r="H46" s="4">
        <v>0</v>
      </c>
      <c r="I46" s="4">
        <v>0</v>
      </c>
      <c r="J46" s="19"/>
    </row>
    <row r="47" spans="1:9" ht="21" customHeight="1">
      <c r="A47" s="32"/>
      <c r="B47" s="2" t="s">
        <v>80</v>
      </c>
      <c r="C47" s="29" t="str">
        <f t="shared" si="8"/>
        <v>Caja de Previsión para Trabajadores a Lista de Raya del Distrito Federal</v>
      </c>
      <c r="D47" s="29" t="str">
        <f t="shared" si="8"/>
        <v>Ejecutivo</v>
      </c>
      <c r="E47" s="29" t="str">
        <f t="shared" si="8"/>
        <v>Descentralizado</v>
      </c>
      <c r="F47" s="3">
        <f t="shared" si="1"/>
        <v>0</v>
      </c>
      <c r="G47" s="4">
        <v>0</v>
      </c>
      <c r="H47" s="4">
        <v>0</v>
      </c>
      <c r="I47" s="4">
        <v>0</v>
      </c>
    </row>
    <row r="48" spans="1:10" s="5" customFormat="1" ht="21" customHeight="1">
      <c r="A48" s="33"/>
      <c r="B48" s="2" t="s">
        <v>81</v>
      </c>
      <c r="C48" s="30" t="str">
        <f t="shared" si="8"/>
        <v>Caja de Previsión para Trabajadores a Lista de Raya del Distrito Federal</v>
      </c>
      <c r="D48" s="30" t="str">
        <f t="shared" si="8"/>
        <v>Ejecutivo</v>
      </c>
      <c r="E48" s="30" t="str">
        <f t="shared" si="8"/>
        <v>Descentralizado</v>
      </c>
      <c r="F48" s="3">
        <f t="shared" si="1"/>
        <v>1</v>
      </c>
      <c r="G48" s="4">
        <v>1</v>
      </c>
      <c r="H48" s="4">
        <v>0</v>
      </c>
      <c r="I48" s="4">
        <v>0</v>
      </c>
      <c r="J48" s="19"/>
    </row>
    <row r="49" spans="1:10" s="10" customFormat="1" ht="21" customHeight="1">
      <c r="A49" s="6" t="s">
        <v>82</v>
      </c>
      <c r="B49" s="7"/>
      <c r="C49" s="8"/>
      <c r="D49" s="7"/>
      <c r="E49" s="7"/>
      <c r="F49" s="9">
        <f>SUM(F45:F48)</f>
        <v>2</v>
      </c>
      <c r="G49" s="9">
        <f>SUM(G45:G48)</f>
        <v>2</v>
      </c>
      <c r="H49" s="9">
        <f>SUM(H45:H48)</f>
        <v>0</v>
      </c>
      <c r="I49" s="9">
        <f>SUM(I45:I48)</f>
        <v>0</v>
      </c>
      <c r="J49" s="20"/>
    </row>
    <row r="50" spans="1:9" ht="21" customHeight="1">
      <c r="A50" s="31" t="s">
        <v>154</v>
      </c>
      <c r="B50" s="2" t="s">
        <v>77</v>
      </c>
      <c r="C50" s="28" t="s">
        <v>22</v>
      </c>
      <c r="D50" s="28" t="s">
        <v>71</v>
      </c>
      <c r="E50" s="28" t="s">
        <v>85</v>
      </c>
      <c r="F50" s="3">
        <f t="shared" si="1"/>
        <v>0</v>
      </c>
      <c r="G50" s="3">
        <v>0</v>
      </c>
      <c r="H50" s="4">
        <v>0</v>
      </c>
      <c r="I50" s="3">
        <v>0</v>
      </c>
    </row>
    <row r="51" spans="1:10" s="5" customFormat="1" ht="21" customHeight="1">
      <c r="A51" s="32"/>
      <c r="B51" s="2" t="s">
        <v>79</v>
      </c>
      <c r="C51" s="29" t="str">
        <f aca="true" t="shared" si="9" ref="C51:E53">+C50</f>
        <v>Calidad de Vida, Progreso y Desarrollo para la Ciudad de México, S.A. de C.V.</v>
      </c>
      <c r="D51" s="29" t="str">
        <f t="shared" si="9"/>
        <v>Ejecutivo</v>
      </c>
      <c r="E51" s="29" t="str">
        <f t="shared" si="9"/>
        <v>Empresa de Participación Estatal Mayoritaria</v>
      </c>
      <c r="F51" s="3">
        <f t="shared" si="1"/>
        <v>1</v>
      </c>
      <c r="G51" s="3">
        <v>1</v>
      </c>
      <c r="H51" s="4">
        <v>0</v>
      </c>
      <c r="I51" s="3">
        <v>0</v>
      </c>
      <c r="J51" s="19"/>
    </row>
    <row r="52" spans="1:9" ht="21" customHeight="1">
      <c r="A52" s="32"/>
      <c r="B52" s="2" t="s">
        <v>80</v>
      </c>
      <c r="C52" s="29" t="str">
        <f t="shared" si="9"/>
        <v>Calidad de Vida, Progreso y Desarrollo para la Ciudad de México, S.A. de C.V.</v>
      </c>
      <c r="D52" s="29" t="str">
        <f t="shared" si="9"/>
        <v>Ejecutivo</v>
      </c>
      <c r="E52" s="29" t="str">
        <f t="shared" si="9"/>
        <v>Empresa de Participación Estatal Mayoritaria</v>
      </c>
      <c r="F52" s="3">
        <f t="shared" si="1"/>
        <v>0</v>
      </c>
      <c r="G52" s="3">
        <v>0</v>
      </c>
      <c r="H52" s="4">
        <v>0</v>
      </c>
      <c r="I52" s="3">
        <v>0</v>
      </c>
    </row>
    <row r="53" spans="1:10" s="5" customFormat="1" ht="21" customHeight="1">
      <c r="A53" s="33"/>
      <c r="B53" s="2" t="s">
        <v>81</v>
      </c>
      <c r="C53" s="30" t="str">
        <f t="shared" si="9"/>
        <v>Calidad de Vida, Progreso y Desarrollo para la Ciudad de México, S.A. de C.V.</v>
      </c>
      <c r="D53" s="30" t="str">
        <f t="shared" si="9"/>
        <v>Ejecutivo</v>
      </c>
      <c r="E53" s="30" t="str">
        <f t="shared" si="9"/>
        <v>Empresa de Participación Estatal Mayoritaria</v>
      </c>
      <c r="F53" s="3">
        <f t="shared" si="1"/>
        <v>1</v>
      </c>
      <c r="G53" s="3">
        <v>1</v>
      </c>
      <c r="H53" s="4">
        <v>0</v>
      </c>
      <c r="I53" s="3">
        <v>0</v>
      </c>
      <c r="J53" s="19"/>
    </row>
    <row r="54" spans="1:10" s="10" customFormat="1" ht="21" customHeight="1">
      <c r="A54" s="6" t="s">
        <v>82</v>
      </c>
      <c r="B54" s="7"/>
      <c r="C54" s="8"/>
      <c r="D54" s="7"/>
      <c r="E54" s="7"/>
      <c r="F54" s="9">
        <f>SUM(F50:F53)</f>
        <v>2</v>
      </c>
      <c r="G54" s="9">
        <f>SUM(G50:G53)</f>
        <v>2</v>
      </c>
      <c r="H54" s="9">
        <f>SUM(H50:H53)</f>
        <v>0</v>
      </c>
      <c r="I54" s="9">
        <f>SUM(I50:I53)</f>
        <v>0</v>
      </c>
      <c r="J54" s="20"/>
    </row>
    <row r="55" spans="1:9" ht="21" customHeight="1">
      <c r="A55" s="31" t="s">
        <v>154</v>
      </c>
      <c r="B55" s="2" t="s">
        <v>77</v>
      </c>
      <c r="C55" s="28" t="s">
        <v>23</v>
      </c>
      <c r="D55" s="28" t="s">
        <v>71</v>
      </c>
      <c r="E55" s="28" t="s">
        <v>78</v>
      </c>
      <c r="F55" s="3">
        <f t="shared" si="1"/>
        <v>0</v>
      </c>
      <c r="G55" s="4">
        <v>0</v>
      </c>
      <c r="H55" s="4">
        <v>0</v>
      </c>
      <c r="I55" s="4">
        <v>0</v>
      </c>
    </row>
    <row r="56" spans="1:10" s="5" customFormat="1" ht="21" customHeight="1">
      <c r="A56" s="32"/>
      <c r="B56" s="2" t="s">
        <v>79</v>
      </c>
      <c r="C56" s="29" t="str">
        <f aca="true" t="shared" si="10" ref="C56:E58">+C55</f>
        <v>Centro de Atención a Emergencias y Protección Ciudadana de la Ciudad de México</v>
      </c>
      <c r="D56" s="29" t="str">
        <f t="shared" si="10"/>
        <v>Ejecutivo</v>
      </c>
      <c r="E56" s="29" t="str">
        <f t="shared" si="10"/>
        <v>Desconcentrado</v>
      </c>
      <c r="F56" s="3">
        <f t="shared" si="1"/>
        <v>0</v>
      </c>
      <c r="G56" s="4">
        <v>0</v>
      </c>
      <c r="H56" s="4">
        <v>0</v>
      </c>
      <c r="I56" s="4">
        <v>0</v>
      </c>
      <c r="J56" s="19"/>
    </row>
    <row r="57" spans="1:9" ht="21" customHeight="1">
      <c r="A57" s="32"/>
      <c r="B57" s="2" t="s">
        <v>80</v>
      </c>
      <c r="C57" s="29" t="str">
        <f t="shared" si="10"/>
        <v>Centro de Atención a Emergencias y Protección Ciudadana de la Ciudad de México</v>
      </c>
      <c r="D57" s="29" t="str">
        <f t="shared" si="10"/>
        <v>Ejecutivo</v>
      </c>
      <c r="E57" s="29" t="str">
        <f t="shared" si="10"/>
        <v>Desconcentrado</v>
      </c>
      <c r="F57" s="3">
        <f t="shared" si="1"/>
        <v>0</v>
      </c>
      <c r="G57" s="4">
        <v>0</v>
      </c>
      <c r="H57" s="4">
        <v>0</v>
      </c>
      <c r="I57" s="4">
        <v>0</v>
      </c>
    </row>
    <row r="58" spans="1:10" s="5" customFormat="1" ht="21" customHeight="1">
      <c r="A58" s="33"/>
      <c r="B58" s="2" t="s">
        <v>81</v>
      </c>
      <c r="C58" s="30" t="str">
        <f t="shared" si="10"/>
        <v>Centro de Atención a Emergencias y Protección Ciudadana de la Ciudad de México</v>
      </c>
      <c r="D58" s="30" t="str">
        <f t="shared" si="10"/>
        <v>Ejecutivo</v>
      </c>
      <c r="E58" s="30" t="str">
        <f t="shared" si="10"/>
        <v>Desconcentrado</v>
      </c>
      <c r="F58" s="3">
        <f t="shared" si="1"/>
        <v>0</v>
      </c>
      <c r="G58" s="4">
        <v>0</v>
      </c>
      <c r="H58" s="4">
        <v>0</v>
      </c>
      <c r="I58" s="4">
        <v>0</v>
      </c>
      <c r="J58" s="19"/>
    </row>
    <row r="59" spans="1:10" s="10" customFormat="1" ht="21" customHeight="1">
      <c r="A59" s="6" t="s">
        <v>82</v>
      </c>
      <c r="B59" s="7"/>
      <c r="C59" s="8"/>
      <c r="D59" s="7"/>
      <c r="E59" s="7"/>
      <c r="F59" s="9">
        <f>SUM(F55:F58)</f>
        <v>0</v>
      </c>
      <c r="G59" s="9">
        <f>SUM(G55:G58)</f>
        <v>0</v>
      </c>
      <c r="H59" s="9">
        <f>SUM(H55:H58)</f>
        <v>0</v>
      </c>
      <c r="I59" s="9">
        <f>SUM(I55:I58)</f>
        <v>0</v>
      </c>
      <c r="J59" s="20"/>
    </row>
    <row r="60" spans="1:9" ht="21" customHeight="1">
      <c r="A60" s="31" t="s">
        <v>154</v>
      </c>
      <c r="B60" s="2" t="s">
        <v>77</v>
      </c>
      <c r="C60" s="28" t="s">
        <v>65</v>
      </c>
      <c r="D60" s="28" t="s">
        <v>86</v>
      </c>
      <c r="E60" s="28" t="s">
        <v>86</v>
      </c>
      <c r="F60" s="3">
        <f t="shared" si="1"/>
        <v>0</v>
      </c>
      <c r="G60" s="4">
        <v>0</v>
      </c>
      <c r="H60" s="4">
        <v>0</v>
      </c>
      <c r="I60" s="4">
        <v>0</v>
      </c>
    </row>
    <row r="61" spans="1:10" s="5" customFormat="1" ht="21" customHeight="1">
      <c r="A61" s="32"/>
      <c r="B61" s="2" t="s">
        <v>79</v>
      </c>
      <c r="C61" s="29" t="str">
        <f aca="true" t="shared" si="11" ref="C61:E63">+C60</f>
        <v>Comisión de Derechos Humanos del Distrito Federal</v>
      </c>
      <c r="D61" s="29" t="str">
        <f t="shared" si="11"/>
        <v>Autónomo</v>
      </c>
      <c r="E61" s="29" t="str">
        <f t="shared" si="11"/>
        <v>Autónomo</v>
      </c>
      <c r="F61" s="3">
        <f t="shared" si="1"/>
        <v>0</v>
      </c>
      <c r="G61" s="4">
        <v>0</v>
      </c>
      <c r="H61" s="4">
        <v>0</v>
      </c>
      <c r="I61" s="4">
        <v>0</v>
      </c>
      <c r="J61" s="19"/>
    </row>
    <row r="62" spans="1:9" ht="21" customHeight="1">
      <c r="A62" s="32"/>
      <c r="B62" s="2" t="s">
        <v>80</v>
      </c>
      <c r="C62" s="29" t="str">
        <f t="shared" si="11"/>
        <v>Comisión de Derechos Humanos del Distrito Federal</v>
      </c>
      <c r="D62" s="29" t="str">
        <f t="shared" si="11"/>
        <v>Autónomo</v>
      </c>
      <c r="E62" s="29" t="str">
        <f t="shared" si="11"/>
        <v>Autónomo</v>
      </c>
      <c r="F62" s="3">
        <f t="shared" si="1"/>
        <v>0</v>
      </c>
      <c r="G62" s="4">
        <v>0</v>
      </c>
      <c r="H62" s="4">
        <v>0</v>
      </c>
      <c r="I62" s="4">
        <v>0</v>
      </c>
    </row>
    <row r="63" spans="1:10" s="5" customFormat="1" ht="21" customHeight="1">
      <c r="A63" s="33"/>
      <c r="B63" s="2" t="s">
        <v>81</v>
      </c>
      <c r="C63" s="30" t="str">
        <f t="shared" si="11"/>
        <v>Comisión de Derechos Humanos del Distrito Federal</v>
      </c>
      <c r="D63" s="30" t="str">
        <f t="shared" si="11"/>
        <v>Autónomo</v>
      </c>
      <c r="E63" s="30" t="str">
        <f t="shared" si="11"/>
        <v>Autónomo</v>
      </c>
      <c r="F63" s="3">
        <f t="shared" si="1"/>
        <v>0</v>
      </c>
      <c r="G63" s="4">
        <v>0</v>
      </c>
      <c r="H63" s="4">
        <v>0</v>
      </c>
      <c r="I63" s="4">
        <v>0</v>
      </c>
      <c r="J63" s="19"/>
    </row>
    <row r="64" spans="1:10" s="10" customFormat="1" ht="21" customHeight="1">
      <c r="A64" s="6" t="s">
        <v>82</v>
      </c>
      <c r="B64" s="7"/>
      <c r="C64" s="8"/>
      <c r="D64" s="7"/>
      <c r="E64" s="7"/>
      <c r="F64" s="9">
        <f>SUM(F60:F63)</f>
        <v>0</v>
      </c>
      <c r="G64" s="9">
        <f>SUM(G60:G63)</f>
        <v>0</v>
      </c>
      <c r="H64" s="9">
        <f>SUM(H60:H63)</f>
        <v>0</v>
      </c>
      <c r="I64" s="9">
        <f>SUM(I60:I63)</f>
        <v>0</v>
      </c>
      <c r="J64" s="20"/>
    </row>
    <row r="65" spans="1:9" ht="21" customHeight="1">
      <c r="A65" s="31" t="s">
        <v>154</v>
      </c>
      <c r="B65" s="2" t="s">
        <v>77</v>
      </c>
      <c r="C65" s="28" t="s">
        <v>24</v>
      </c>
      <c r="D65" s="28" t="s">
        <v>71</v>
      </c>
      <c r="E65" s="28" t="s">
        <v>78</v>
      </c>
      <c r="F65" s="3">
        <f t="shared" si="1"/>
        <v>0</v>
      </c>
      <c r="G65" s="4">
        <v>0</v>
      </c>
      <c r="H65" s="4">
        <v>0</v>
      </c>
      <c r="I65" s="4">
        <v>0</v>
      </c>
    </row>
    <row r="66" spans="1:10" s="5" customFormat="1" ht="21" customHeight="1">
      <c r="A66" s="32"/>
      <c r="B66" s="2" t="s">
        <v>79</v>
      </c>
      <c r="C66" s="29" t="str">
        <f aca="true" t="shared" si="12" ref="C66:E68">+C65</f>
        <v>Comisión de Filmaciones de la Ciudad de México</v>
      </c>
      <c r="D66" s="29" t="str">
        <f t="shared" si="12"/>
        <v>Ejecutivo</v>
      </c>
      <c r="E66" s="29" t="str">
        <f t="shared" si="12"/>
        <v>Desconcentrado</v>
      </c>
      <c r="F66" s="3">
        <f t="shared" si="1"/>
        <v>1</v>
      </c>
      <c r="G66" s="4">
        <v>1</v>
      </c>
      <c r="H66" s="4">
        <v>0</v>
      </c>
      <c r="I66" s="4">
        <v>0</v>
      </c>
      <c r="J66" s="19"/>
    </row>
    <row r="67" spans="1:9" ht="21" customHeight="1">
      <c r="A67" s="32"/>
      <c r="B67" s="2" t="s">
        <v>80</v>
      </c>
      <c r="C67" s="29" t="str">
        <f t="shared" si="12"/>
        <v>Comisión de Filmaciones de la Ciudad de México</v>
      </c>
      <c r="D67" s="29" t="str">
        <f t="shared" si="12"/>
        <v>Ejecutivo</v>
      </c>
      <c r="E67" s="29" t="str">
        <f t="shared" si="12"/>
        <v>Desconcentrado</v>
      </c>
      <c r="F67" s="3">
        <f t="shared" si="1"/>
        <v>0</v>
      </c>
      <c r="G67" s="4">
        <v>0</v>
      </c>
      <c r="H67" s="4">
        <v>0</v>
      </c>
      <c r="I67" s="4">
        <v>0</v>
      </c>
    </row>
    <row r="68" spans="1:10" s="5" customFormat="1" ht="21" customHeight="1">
      <c r="A68" s="33"/>
      <c r="B68" s="2" t="s">
        <v>81</v>
      </c>
      <c r="C68" s="30" t="str">
        <f t="shared" si="12"/>
        <v>Comisión de Filmaciones de la Ciudad de México</v>
      </c>
      <c r="D68" s="30" t="str">
        <f t="shared" si="12"/>
        <v>Ejecutivo</v>
      </c>
      <c r="E68" s="30" t="str">
        <f t="shared" si="12"/>
        <v>Desconcentrado</v>
      </c>
      <c r="F68" s="3">
        <f t="shared" si="1"/>
        <v>1</v>
      </c>
      <c r="G68" s="4">
        <v>1</v>
      </c>
      <c r="H68" s="4">
        <v>0</v>
      </c>
      <c r="I68" s="4">
        <v>0</v>
      </c>
      <c r="J68" s="19"/>
    </row>
    <row r="69" spans="1:10" s="10" customFormat="1" ht="21" customHeight="1">
      <c r="A69" s="6" t="s">
        <v>82</v>
      </c>
      <c r="B69" s="7"/>
      <c r="C69" s="8"/>
      <c r="D69" s="7"/>
      <c r="E69" s="7"/>
      <c r="F69" s="9">
        <f>SUM(F65:F68)</f>
        <v>2</v>
      </c>
      <c r="G69" s="9">
        <f>SUM(G65:G68)</f>
        <v>2</v>
      </c>
      <c r="H69" s="9">
        <f>SUM(H65:H68)</f>
        <v>0</v>
      </c>
      <c r="I69" s="9">
        <f>SUM(I65:I68)</f>
        <v>0</v>
      </c>
      <c r="J69" s="20"/>
    </row>
    <row r="70" spans="1:9" ht="21" customHeight="1">
      <c r="A70" s="31" t="s">
        <v>154</v>
      </c>
      <c r="B70" s="2" t="s">
        <v>77</v>
      </c>
      <c r="C70" s="28" t="s">
        <v>0</v>
      </c>
      <c r="D70" s="28" t="s">
        <v>71</v>
      </c>
      <c r="E70" s="28" t="s">
        <v>87</v>
      </c>
      <c r="F70" s="3">
        <f aca="true" t="shared" si="13" ref="F70:F133">SUM(G70:I70)</f>
        <v>2</v>
      </c>
      <c r="G70" s="4">
        <v>0</v>
      </c>
      <c r="H70" s="4">
        <v>2</v>
      </c>
      <c r="I70" s="4">
        <v>0</v>
      </c>
    </row>
    <row r="71" spans="1:10" s="5" customFormat="1" ht="21" customHeight="1">
      <c r="A71" s="32"/>
      <c r="B71" s="2" t="s">
        <v>79</v>
      </c>
      <c r="C71" s="29" t="str">
        <f aca="true" t="shared" si="14" ref="C71:E73">+C70</f>
        <v>Consejería Jurídica y de Servicios Legales</v>
      </c>
      <c r="D71" s="29" t="str">
        <f t="shared" si="14"/>
        <v>Ejecutivo</v>
      </c>
      <c r="E71" s="29" t="str">
        <f t="shared" si="14"/>
        <v>Administración Pública Central</v>
      </c>
      <c r="F71" s="3">
        <f t="shared" si="13"/>
        <v>1</v>
      </c>
      <c r="G71" s="4">
        <v>1</v>
      </c>
      <c r="H71" s="4">
        <v>0</v>
      </c>
      <c r="I71" s="4">
        <v>0</v>
      </c>
      <c r="J71" s="19"/>
    </row>
    <row r="72" spans="1:9" ht="21" customHeight="1">
      <c r="A72" s="32"/>
      <c r="B72" s="2" t="s">
        <v>80</v>
      </c>
      <c r="C72" s="29" t="str">
        <f t="shared" si="14"/>
        <v>Consejería Jurídica y de Servicios Legales</v>
      </c>
      <c r="D72" s="29" t="str">
        <f t="shared" si="14"/>
        <v>Ejecutivo</v>
      </c>
      <c r="E72" s="29" t="str">
        <f t="shared" si="14"/>
        <v>Administración Pública Central</v>
      </c>
      <c r="F72" s="3">
        <f t="shared" si="13"/>
        <v>1</v>
      </c>
      <c r="G72" s="4">
        <v>0</v>
      </c>
      <c r="H72" s="4">
        <v>1</v>
      </c>
      <c r="I72" s="4">
        <v>0</v>
      </c>
    </row>
    <row r="73" spans="1:10" s="5" customFormat="1" ht="21" customHeight="1">
      <c r="A73" s="33"/>
      <c r="B73" s="2" t="s">
        <v>81</v>
      </c>
      <c r="C73" s="30" t="str">
        <f t="shared" si="14"/>
        <v>Consejería Jurídica y de Servicios Legales</v>
      </c>
      <c r="D73" s="30" t="str">
        <f t="shared" si="14"/>
        <v>Ejecutivo</v>
      </c>
      <c r="E73" s="30" t="str">
        <f t="shared" si="14"/>
        <v>Administración Pública Central</v>
      </c>
      <c r="F73" s="3">
        <f t="shared" si="13"/>
        <v>2</v>
      </c>
      <c r="G73" s="4">
        <v>1</v>
      </c>
      <c r="H73" s="4">
        <v>0</v>
      </c>
      <c r="I73" s="4">
        <v>1</v>
      </c>
      <c r="J73" s="19"/>
    </row>
    <row r="74" spans="1:10" s="10" customFormat="1" ht="21" customHeight="1">
      <c r="A74" s="6" t="s">
        <v>82</v>
      </c>
      <c r="B74" s="7"/>
      <c r="C74" s="8"/>
      <c r="D74" s="7"/>
      <c r="E74" s="7"/>
      <c r="F74" s="9">
        <f>SUM(F70:F73)</f>
        <v>6</v>
      </c>
      <c r="G74" s="9">
        <f>SUM(G70:G73)</f>
        <v>2</v>
      </c>
      <c r="H74" s="9">
        <f>SUM(H70:H73)</f>
        <v>3</v>
      </c>
      <c r="I74" s="9">
        <f>SUM(I70:I73)</f>
        <v>1</v>
      </c>
      <c r="J74" s="20"/>
    </row>
    <row r="75" spans="1:9" ht="21" customHeight="1">
      <c r="A75" s="31" t="s">
        <v>154</v>
      </c>
      <c r="B75" s="2" t="s">
        <v>77</v>
      </c>
      <c r="C75" s="28" t="s">
        <v>120</v>
      </c>
      <c r="D75" s="28" t="s">
        <v>71</v>
      </c>
      <c r="E75" s="28" t="s">
        <v>84</v>
      </c>
      <c r="F75" s="3">
        <f t="shared" si="13"/>
        <v>0</v>
      </c>
      <c r="G75" s="4">
        <v>0</v>
      </c>
      <c r="H75" s="4">
        <v>0</v>
      </c>
      <c r="I75" s="4">
        <v>0</v>
      </c>
    </row>
    <row r="76" spans="1:10" s="5" customFormat="1" ht="21" customHeight="1">
      <c r="A76" s="32"/>
      <c r="B76" s="2" t="s">
        <v>79</v>
      </c>
      <c r="C76" s="29" t="str">
        <f aca="true" t="shared" si="15" ref="C76:E78">+C75</f>
        <v>Consejo de Evaluación del Desarrollo Social del D.F.</v>
      </c>
      <c r="D76" s="29" t="str">
        <f t="shared" si="15"/>
        <v>Ejecutivo</v>
      </c>
      <c r="E76" s="29" t="str">
        <f t="shared" si="15"/>
        <v>Descentralizado</v>
      </c>
      <c r="F76" s="3">
        <f t="shared" si="13"/>
        <v>0</v>
      </c>
      <c r="G76" s="4">
        <v>0</v>
      </c>
      <c r="H76" s="4">
        <v>0</v>
      </c>
      <c r="I76" s="4">
        <v>0</v>
      </c>
      <c r="J76" s="19"/>
    </row>
    <row r="77" spans="1:9" ht="21" customHeight="1">
      <c r="A77" s="32"/>
      <c r="B77" s="2" t="s">
        <v>80</v>
      </c>
      <c r="C77" s="29" t="str">
        <f t="shared" si="15"/>
        <v>Consejo de Evaluación del Desarrollo Social del D.F.</v>
      </c>
      <c r="D77" s="29" t="str">
        <f t="shared" si="15"/>
        <v>Ejecutivo</v>
      </c>
      <c r="E77" s="29" t="str">
        <f t="shared" si="15"/>
        <v>Descentralizado</v>
      </c>
      <c r="F77" s="3">
        <f t="shared" si="13"/>
        <v>0</v>
      </c>
      <c r="G77" s="4">
        <v>0</v>
      </c>
      <c r="H77" s="4">
        <v>0</v>
      </c>
      <c r="I77" s="4">
        <v>0</v>
      </c>
    </row>
    <row r="78" spans="1:10" s="5" customFormat="1" ht="21" customHeight="1">
      <c r="A78" s="33"/>
      <c r="B78" s="2" t="s">
        <v>81</v>
      </c>
      <c r="C78" s="30" t="str">
        <f t="shared" si="15"/>
        <v>Consejo de Evaluación del Desarrollo Social del D.F.</v>
      </c>
      <c r="D78" s="30" t="str">
        <f t="shared" si="15"/>
        <v>Ejecutivo</v>
      </c>
      <c r="E78" s="30" t="str">
        <f t="shared" si="15"/>
        <v>Descentralizado</v>
      </c>
      <c r="F78" s="3">
        <f t="shared" si="13"/>
        <v>0</v>
      </c>
      <c r="G78" s="4">
        <v>0</v>
      </c>
      <c r="H78" s="4">
        <v>0</v>
      </c>
      <c r="I78" s="4">
        <v>0</v>
      </c>
      <c r="J78" s="19"/>
    </row>
    <row r="79" spans="1:10" s="10" customFormat="1" ht="21" customHeight="1">
      <c r="A79" s="6" t="s">
        <v>82</v>
      </c>
      <c r="B79" s="7"/>
      <c r="C79" s="8"/>
      <c r="D79" s="7"/>
      <c r="E79" s="7"/>
      <c r="F79" s="9">
        <f>SUM(F75:F78)</f>
        <v>0</v>
      </c>
      <c r="G79" s="9">
        <f>SUM(G75:G78)</f>
        <v>0</v>
      </c>
      <c r="H79" s="9">
        <f>SUM(H75:H78)</f>
        <v>0</v>
      </c>
      <c r="I79" s="9">
        <f>SUM(I75:I78)</f>
        <v>0</v>
      </c>
      <c r="J79" s="20"/>
    </row>
    <row r="80" spans="1:9" ht="21" customHeight="1">
      <c r="A80" s="31" t="s">
        <v>154</v>
      </c>
      <c r="B80" s="2" t="s">
        <v>77</v>
      </c>
      <c r="C80" s="28" t="s">
        <v>62</v>
      </c>
      <c r="D80" s="28" t="s">
        <v>88</v>
      </c>
      <c r="E80" s="28" t="s">
        <v>88</v>
      </c>
      <c r="F80" s="3">
        <f t="shared" si="13"/>
        <v>0</v>
      </c>
      <c r="G80" s="4">
        <v>0</v>
      </c>
      <c r="H80" s="4">
        <v>0</v>
      </c>
      <c r="I80" s="4">
        <v>0</v>
      </c>
    </row>
    <row r="81" spans="1:10" s="5" customFormat="1" ht="21" customHeight="1">
      <c r="A81" s="32"/>
      <c r="B81" s="2" t="s">
        <v>79</v>
      </c>
      <c r="C81" s="29" t="str">
        <f aca="true" t="shared" si="16" ref="C81:E83">+C80</f>
        <v>Consejo de la Judicatura del Distrito Federal</v>
      </c>
      <c r="D81" s="29" t="str">
        <f t="shared" si="16"/>
        <v>Judicial</v>
      </c>
      <c r="E81" s="29" t="str">
        <f t="shared" si="16"/>
        <v>Judicial</v>
      </c>
      <c r="F81" s="3">
        <f t="shared" si="13"/>
        <v>0</v>
      </c>
      <c r="G81" s="4">
        <v>0</v>
      </c>
      <c r="H81" s="4">
        <v>0</v>
      </c>
      <c r="I81" s="4">
        <v>0</v>
      </c>
      <c r="J81" s="19"/>
    </row>
    <row r="82" spans="1:9" ht="21" customHeight="1">
      <c r="A82" s="32"/>
      <c r="B82" s="2" t="s">
        <v>80</v>
      </c>
      <c r="C82" s="29" t="str">
        <f t="shared" si="16"/>
        <v>Consejo de la Judicatura del Distrito Federal</v>
      </c>
      <c r="D82" s="29" t="str">
        <f t="shared" si="16"/>
        <v>Judicial</v>
      </c>
      <c r="E82" s="29" t="str">
        <f t="shared" si="16"/>
        <v>Judicial</v>
      </c>
      <c r="F82" s="3">
        <f t="shared" si="13"/>
        <v>0</v>
      </c>
      <c r="G82" s="4">
        <v>0</v>
      </c>
      <c r="H82" s="4">
        <v>0</v>
      </c>
      <c r="I82" s="4">
        <v>0</v>
      </c>
    </row>
    <row r="83" spans="1:10" s="5" customFormat="1" ht="21" customHeight="1">
      <c r="A83" s="33"/>
      <c r="B83" s="2" t="s">
        <v>81</v>
      </c>
      <c r="C83" s="30" t="str">
        <f t="shared" si="16"/>
        <v>Consejo de la Judicatura del Distrito Federal</v>
      </c>
      <c r="D83" s="30" t="str">
        <f t="shared" si="16"/>
        <v>Judicial</v>
      </c>
      <c r="E83" s="30" t="str">
        <f t="shared" si="16"/>
        <v>Judicial</v>
      </c>
      <c r="F83" s="3">
        <f t="shared" si="13"/>
        <v>0</v>
      </c>
      <c r="G83" s="4">
        <v>0</v>
      </c>
      <c r="H83" s="4">
        <v>0</v>
      </c>
      <c r="I83" s="4">
        <v>0</v>
      </c>
      <c r="J83" s="19"/>
    </row>
    <row r="84" spans="1:10" s="10" customFormat="1" ht="21" customHeight="1">
      <c r="A84" s="6" t="s">
        <v>82</v>
      </c>
      <c r="B84" s="7"/>
      <c r="C84" s="8"/>
      <c r="D84" s="7"/>
      <c r="E84" s="7"/>
      <c r="F84" s="9">
        <f>SUM(F80:F83)</f>
        <v>0</v>
      </c>
      <c r="G84" s="9">
        <f>SUM(G80:G83)</f>
        <v>0</v>
      </c>
      <c r="H84" s="9">
        <f>SUM(H80:H83)</f>
        <v>0</v>
      </c>
      <c r="I84" s="9">
        <f>SUM(I80:I83)</f>
        <v>0</v>
      </c>
      <c r="J84" s="20"/>
    </row>
    <row r="85" spans="1:9" ht="21" customHeight="1">
      <c r="A85" s="31" t="s">
        <v>154</v>
      </c>
      <c r="B85" s="2" t="s">
        <v>77</v>
      </c>
      <c r="C85" s="28" t="s">
        <v>25</v>
      </c>
      <c r="D85" s="28" t="s">
        <v>71</v>
      </c>
      <c r="E85" s="28" t="s">
        <v>84</v>
      </c>
      <c r="F85" s="3">
        <f t="shared" si="13"/>
        <v>0</v>
      </c>
      <c r="G85" s="4">
        <v>0</v>
      </c>
      <c r="H85" s="4">
        <v>0</v>
      </c>
      <c r="I85" s="4">
        <v>0</v>
      </c>
    </row>
    <row r="86" spans="1:10" s="5" customFormat="1" ht="21" customHeight="1">
      <c r="A86" s="32"/>
      <c r="B86" s="2" t="s">
        <v>79</v>
      </c>
      <c r="C86" s="29" t="str">
        <f aca="true" t="shared" si="17" ref="C86:E88">+C85</f>
        <v>Consejo Económico y Social de la Ciudad de México</v>
      </c>
      <c r="D86" s="29" t="str">
        <f t="shared" si="17"/>
        <v>Ejecutivo</v>
      </c>
      <c r="E86" s="29" t="str">
        <f t="shared" si="17"/>
        <v>Descentralizado</v>
      </c>
      <c r="F86" s="3">
        <f t="shared" si="13"/>
        <v>3</v>
      </c>
      <c r="G86" s="4">
        <v>1</v>
      </c>
      <c r="H86" s="4">
        <v>2</v>
      </c>
      <c r="I86" s="4">
        <v>0</v>
      </c>
      <c r="J86" s="19"/>
    </row>
    <row r="87" spans="1:9" ht="21" customHeight="1">
      <c r="A87" s="32"/>
      <c r="B87" s="2" t="s">
        <v>80</v>
      </c>
      <c r="C87" s="29" t="str">
        <f t="shared" si="17"/>
        <v>Consejo Económico y Social de la Ciudad de México</v>
      </c>
      <c r="D87" s="29" t="str">
        <f t="shared" si="17"/>
        <v>Ejecutivo</v>
      </c>
      <c r="E87" s="29" t="str">
        <f t="shared" si="17"/>
        <v>Descentralizado</v>
      </c>
      <c r="F87" s="3">
        <f t="shared" si="13"/>
        <v>0</v>
      </c>
      <c r="G87" s="4">
        <v>0</v>
      </c>
      <c r="H87" s="4">
        <v>0</v>
      </c>
      <c r="I87" s="4">
        <v>0</v>
      </c>
    </row>
    <row r="88" spans="1:10" s="5" customFormat="1" ht="21" customHeight="1">
      <c r="A88" s="33"/>
      <c r="B88" s="2" t="s">
        <v>81</v>
      </c>
      <c r="C88" s="30" t="str">
        <f t="shared" si="17"/>
        <v>Consejo Económico y Social de la Ciudad de México</v>
      </c>
      <c r="D88" s="30" t="str">
        <f t="shared" si="17"/>
        <v>Ejecutivo</v>
      </c>
      <c r="E88" s="30" t="str">
        <f t="shared" si="17"/>
        <v>Descentralizado</v>
      </c>
      <c r="F88" s="3">
        <f t="shared" si="13"/>
        <v>0</v>
      </c>
      <c r="G88" s="4">
        <v>0</v>
      </c>
      <c r="H88" s="4">
        <v>0</v>
      </c>
      <c r="I88" s="4">
        <v>0</v>
      </c>
      <c r="J88" s="19"/>
    </row>
    <row r="89" spans="1:10" s="10" customFormat="1" ht="21" customHeight="1">
      <c r="A89" s="6" t="s">
        <v>82</v>
      </c>
      <c r="B89" s="7"/>
      <c r="C89" s="8"/>
      <c r="D89" s="7"/>
      <c r="E89" s="7"/>
      <c r="F89" s="9">
        <f>SUM(F85:F88)</f>
        <v>3</v>
      </c>
      <c r="G89" s="9">
        <f>SUM(G85:G88)</f>
        <v>1</v>
      </c>
      <c r="H89" s="9">
        <f>SUM(H85:H88)</f>
        <v>2</v>
      </c>
      <c r="I89" s="9">
        <f>SUM(I85:I88)</f>
        <v>0</v>
      </c>
      <c r="J89" s="20"/>
    </row>
    <row r="90" spans="1:9" ht="21" customHeight="1">
      <c r="A90" s="31" t="s">
        <v>154</v>
      </c>
      <c r="B90" s="2" t="s">
        <v>77</v>
      </c>
      <c r="C90" s="28" t="s">
        <v>121</v>
      </c>
      <c r="D90" s="28" t="s">
        <v>71</v>
      </c>
      <c r="E90" s="28" t="s">
        <v>78</v>
      </c>
      <c r="F90" s="3">
        <f t="shared" si="13"/>
        <v>0</v>
      </c>
      <c r="G90" s="4">
        <v>0</v>
      </c>
      <c r="H90" s="4">
        <v>0</v>
      </c>
      <c r="I90" s="4">
        <v>0</v>
      </c>
    </row>
    <row r="91" spans="1:10" s="5" customFormat="1" ht="21" customHeight="1">
      <c r="A91" s="32"/>
      <c r="B91" s="2" t="s">
        <v>79</v>
      </c>
      <c r="C91" s="29" t="str">
        <f aca="true" t="shared" si="18" ref="C91:E93">+C90</f>
        <v>Consejo para Prevenir y Eliminar la Discriminación en la Ciudad de México</v>
      </c>
      <c r="D91" s="29" t="str">
        <f t="shared" si="18"/>
        <v>Ejecutivo</v>
      </c>
      <c r="E91" s="29" t="str">
        <f t="shared" si="18"/>
        <v>Desconcentrado</v>
      </c>
      <c r="F91" s="3">
        <f t="shared" si="13"/>
        <v>1</v>
      </c>
      <c r="G91" s="4">
        <v>1</v>
      </c>
      <c r="H91" s="4">
        <v>0</v>
      </c>
      <c r="I91" s="4">
        <v>0</v>
      </c>
      <c r="J91" s="19"/>
    </row>
    <row r="92" spans="1:9" ht="21" customHeight="1">
      <c r="A92" s="32"/>
      <c r="B92" s="2" t="s">
        <v>80</v>
      </c>
      <c r="C92" s="29" t="str">
        <f t="shared" si="18"/>
        <v>Consejo para Prevenir y Eliminar la Discriminación en la Ciudad de México</v>
      </c>
      <c r="D92" s="29" t="str">
        <f t="shared" si="18"/>
        <v>Ejecutivo</v>
      </c>
      <c r="E92" s="29" t="str">
        <f t="shared" si="18"/>
        <v>Desconcentrado</v>
      </c>
      <c r="F92" s="3">
        <f t="shared" si="13"/>
        <v>0</v>
      </c>
      <c r="G92" s="4">
        <v>0</v>
      </c>
      <c r="H92" s="4">
        <v>0</v>
      </c>
      <c r="I92" s="4">
        <v>0</v>
      </c>
    </row>
    <row r="93" spans="1:10" s="5" customFormat="1" ht="21" customHeight="1">
      <c r="A93" s="33"/>
      <c r="B93" s="2" t="s">
        <v>81</v>
      </c>
      <c r="C93" s="30" t="str">
        <f t="shared" si="18"/>
        <v>Consejo para Prevenir y Eliminar la Discriminación en la Ciudad de México</v>
      </c>
      <c r="D93" s="30" t="str">
        <f t="shared" si="18"/>
        <v>Ejecutivo</v>
      </c>
      <c r="E93" s="30" t="str">
        <f t="shared" si="18"/>
        <v>Desconcentrado</v>
      </c>
      <c r="F93" s="3">
        <f t="shared" si="13"/>
        <v>0</v>
      </c>
      <c r="G93" s="4">
        <v>0</v>
      </c>
      <c r="H93" s="4">
        <v>0</v>
      </c>
      <c r="I93" s="4">
        <v>0</v>
      </c>
      <c r="J93" s="19"/>
    </row>
    <row r="94" spans="1:10" s="10" customFormat="1" ht="21" customHeight="1">
      <c r="A94" s="6" t="s">
        <v>82</v>
      </c>
      <c r="B94" s="7"/>
      <c r="C94" s="8"/>
      <c r="D94" s="7"/>
      <c r="E94" s="7"/>
      <c r="F94" s="9">
        <f>SUM(F90:F93)</f>
        <v>1</v>
      </c>
      <c r="G94" s="9">
        <f>SUM(G90:G93)</f>
        <v>1</v>
      </c>
      <c r="H94" s="9">
        <f>SUM(H90:H93)</f>
        <v>0</v>
      </c>
      <c r="I94" s="9">
        <f>SUM(I90:I93)</f>
        <v>0</v>
      </c>
      <c r="J94" s="20"/>
    </row>
    <row r="95" spans="1:9" ht="21" customHeight="1">
      <c r="A95" s="31" t="s">
        <v>154</v>
      </c>
      <c r="B95" s="2" t="s">
        <v>77</v>
      </c>
      <c r="C95" s="28" t="s">
        <v>122</v>
      </c>
      <c r="D95" s="28" t="s">
        <v>83</v>
      </c>
      <c r="E95" s="28" t="s">
        <v>83</v>
      </c>
      <c r="F95" s="3">
        <f t="shared" si="13"/>
        <v>0</v>
      </c>
      <c r="G95" s="4">
        <v>0</v>
      </c>
      <c r="H95" s="4">
        <v>0</v>
      </c>
      <c r="I95" s="4">
        <v>0</v>
      </c>
    </row>
    <row r="96" spans="1:10" s="5" customFormat="1" ht="21" customHeight="1">
      <c r="A96" s="32"/>
      <c r="B96" s="2" t="s">
        <v>79</v>
      </c>
      <c r="C96" s="29" t="str">
        <f aca="true" t="shared" si="19" ref="C96:E98">+C95</f>
        <v>Contaduría Mayor de Hacienda de la Asamblea Legislativa del Distrito Federal</v>
      </c>
      <c r="D96" s="29" t="str">
        <f t="shared" si="19"/>
        <v>Legislativo</v>
      </c>
      <c r="E96" s="29" t="str">
        <f t="shared" si="19"/>
        <v>Legislativo</v>
      </c>
      <c r="F96" s="3">
        <f t="shared" si="13"/>
        <v>0</v>
      </c>
      <c r="G96" s="4">
        <v>0</v>
      </c>
      <c r="H96" s="4">
        <v>0</v>
      </c>
      <c r="I96" s="4">
        <v>0</v>
      </c>
      <c r="J96" s="19"/>
    </row>
    <row r="97" spans="1:9" ht="21" customHeight="1">
      <c r="A97" s="32"/>
      <c r="B97" s="2" t="s">
        <v>80</v>
      </c>
      <c r="C97" s="29" t="str">
        <f t="shared" si="19"/>
        <v>Contaduría Mayor de Hacienda de la Asamblea Legislativa del Distrito Federal</v>
      </c>
      <c r="D97" s="29" t="str">
        <f t="shared" si="19"/>
        <v>Legislativo</v>
      </c>
      <c r="E97" s="29" t="str">
        <f t="shared" si="19"/>
        <v>Legislativo</v>
      </c>
      <c r="F97" s="3">
        <f t="shared" si="13"/>
        <v>0</v>
      </c>
      <c r="G97" s="4">
        <v>0</v>
      </c>
      <c r="H97" s="4">
        <v>0</v>
      </c>
      <c r="I97" s="4">
        <v>0</v>
      </c>
    </row>
    <row r="98" spans="1:10" s="5" customFormat="1" ht="21" customHeight="1">
      <c r="A98" s="33"/>
      <c r="B98" s="2" t="s">
        <v>81</v>
      </c>
      <c r="C98" s="30" t="str">
        <f t="shared" si="19"/>
        <v>Contaduría Mayor de Hacienda de la Asamblea Legislativa del Distrito Federal</v>
      </c>
      <c r="D98" s="30" t="str">
        <f t="shared" si="19"/>
        <v>Legislativo</v>
      </c>
      <c r="E98" s="30" t="str">
        <f t="shared" si="19"/>
        <v>Legislativo</v>
      </c>
      <c r="F98" s="3">
        <f t="shared" si="13"/>
        <v>0</v>
      </c>
      <c r="G98" s="4">
        <v>0</v>
      </c>
      <c r="H98" s="4">
        <v>0</v>
      </c>
      <c r="I98" s="4">
        <v>0</v>
      </c>
      <c r="J98" s="19"/>
    </row>
    <row r="99" spans="1:10" s="10" customFormat="1" ht="21" customHeight="1">
      <c r="A99" s="6" t="s">
        <v>82</v>
      </c>
      <c r="B99" s="7"/>
      <c r="C99" s="8"/>
      <c r="D99" s="7"/>
      <c r="E99" s="7"/>
      <c r="F99" s="9">
        <f>SUM(F95:F98)</f>
        <v>0</v>
      </c>
      <c r="G99" s="9">
        <f>SUM(G95:G98)</f>
        <v>0</v>
      </c>
      <c r="H99" s="9">
        <f>SUM(H95:H98)</f>
        <v>0</v>
      </c>
      <c r="I99" s="9">
        <f>SUM(I95:I98)</f>
        <v>0</v>
      </c>
      <c r="J99" s="20"/>
    </row>
    <row r="100" spans="1:9" ht="21" customHeight="1">
      <c r="A100" s="31" t="s">
        <v>154</v>
      </c>
      <c r="B100" s="2" t="s">
        <v>77</v>
      </c>
      <c r="C100" s="28" t="s">
        <v>1</v>
      </c>
      <c r="D100" s="28" t="s">
        <v>71</v>
      </c>
      <c r="E100" s="28" t="s">
        <v>87</v>
      </c>
      <c r="F100" s="3">
        <f t="shared" si="13"/>
        <v>1</v>
      </c>
      <c r="G100" s="4">
        <v>0</v>
      </c>
      <c r="H100" s="4">
        <v>1</v>
      </c>
      <c r="I100" s="4">
        <v>0</v>
      </c>
    </row>
    <row r="101" spans="1:10" s="5" customFormat="1" ht="21" customHeight="1">
      <c r="A101" s="32"/>
      <c r="B101" s="2" t="s">
        <v>79</v>
      </c>
      <c r="C101" s="29" t="str">
        <f aca="true" t="shared" si="20" ref="C101:E103">+C100</f>
        <v>Contraloría General del Distrito Federal</v>
      </c>
      <c r="D101" s="29" t="str">
        <f t="shared" si="20"/>
        <v>Ejecutivo</v>
      </c>
      <c r="E101" s="29" t="str">
        <f t="shared" si="20"/>
        <v>Administración Pública Central</v>
      </c>
      <c r="F101" s="3">
        <f t="shared" si="13"/>
        <v>0</v>
      </c>
      <c r="G101" s="4">
        <v>0</v>
      </c>
      <c r="H101" s="4">
        <v>0</v>
      </c>
      <c r="I101" s="4">
        <v>0</v>
      </c>
      <c r="J101" s="19"/>
    </row>
    <row r="102" spans="1:9" ht="21" customHeight="1">
      <c r="A102" s="32"/>
      <c r="B102" s="2" t="s">
        <v>80</v>
      </c>
      <c r="C102" s="29" t="str">
        <f t="shared" si="20"/>
        <v>Contraloría General del Distrito Federal</v>
      </c>
      <c r="D102" s="29" t="str">
        <f t="shared" si="20"/>
        <v>Ejecutivo</v>
      </c>
      <c r="E102" s="29" t="str">
        <f t="shared" si="20"/>
        <v>Administración Pública Central</v>
      </c>
      <c r="F102" s="3">
        <f t="shared" si="13"/>
        <v>0</v>
      </c>
      <c r="G102" s="4">
        <v>0</v>
      </c>
      <c r="H102" s="4">
        <v>0</v>
      </c>
      <c r="I102" s="4">
        <v>0</v>
      </c>
    </row>
    <row r="103" spans="1:10" s="5" customFormat="1" ht="21" customHeight="1">
      <c r="A103" s="33"/>
      <c r="B103" s="2" t="s">
        <v>81</v>
      </c>
      <c r="C103" s="30" t="str">
        <f t="shared" si="20"/>
        <v>Contraloría General del Distrito Federal</v>
      </c>
      <c r="D103" s="30" t="str">
        <f t="shared" si="20"/>
        <v>Ejecutivo</v>
      </c>
      <c r="E103" s="30" t="str">
        <f t="shared" si="20"/>
        <v>Administración Pública Central</v>
      </c>
      <c r="F103" s="3">
        <f t="shared" si="13"/>
        <v>0</v>
      </c>
      <c r="G103" s="4">
        <v>0</v>
      </c>
      <c r="H103" s="4">
        <v>0</v>
      </c>
      <c r="I103" s="4">
        <v>0</v>
      </c>
      <c r="J103" s="19"/>
    </row>
    <row r="104" spans="1:10" s="10" customFormat="1" ht="21" customHeight="1">
      <c r="A104" s="6" t="s">
        <v>82</v>
      </c>
      <c r="B104" s="7"/>
      <c r="C104" s="8"/>
      <c r="D104" s="7"/>
      <c r="E104" s="7"/>
      <c r="F104" s="9">
        <f>SUM(F100:F103)</f>
        <v>1</v>
      </c>
      <c r="G104" s="9">
        <f>SUM(G100:G103)</f>
        <v>0</v>
      </c>
      <c r="H104" s="9">
        <f>SUM(H100:H103)</f>
        <v>1</v>
      </c>
      <c r="I104" s="9">
        <f>SUM(I100:I103)</f>
        <v>0</v>
      </c>
      <c r="J104" s="20"/>
    </row>
    <row r="105" spans="1:9" ht="21" customHeight="1">
      <c r="A105" s="31" t="s">
        <v>154</v>
      </c>
      <c r="B105" s="2" t="s">
        <v>77</v>
      </c>
      <c r="C105" s="28" t="s">
        <v>123</v>
      </c>
      <c r="D105" s="28" t="s">
        <v>71</v>
      </c>
      <c r="E105" s="28" t="s">
        <v>78</v>
      </c>
      <c r="F105" s="3">
        <f t="shared" si="13"/>
        <v>0</v>
      </c>
      <c r="G105" s="4">
        <v>0</v>
      </c>
      <c r="H105" s="4">
        <v>0</v>
      </c>
      <c r="I105" s="4">
        <v>0</v>
      </c>
    </row>
    <row r="106" spans="1:10" s="5" customFormat="1" ht="21" customHeight="1">
      <c r="A106" s="32"/>
      <c r="B106" s="2" t="s">
        <v>79</v>
      </c>
      <c r="C106" s="29" t="str">
        <f aca="true" t="shared" si="21" ref="C106:E108">+C105</f>
        <v>Coordinación de los Centros de Transferencia Modal del D.F.</v>
      </c>
      <c r="D106" s="29" t="str">
        <f t="shared" si="21"/>
        <v>Ejecutivo</v>
      </c>
      <c r="E106" s="29" t="str">
        <f t="shared" si="21"/>
        <v>Desconcentrado</v>
      </c>
      <c r="F106" s="3">
        <f t="shared" si="13"/>
        <v>1</v>
      </c>
      <c r="G106" s="4">
        <v>1</v>
      </c>
      <c r="H106" s="4">
        <v>0</v>
      </c>
      <c r="I106" s="4">
        <v>0</v>
      </c>
      <c r="J106" s="19"/>
    </row>
    <row r="107" spans="1:9" ht="21" customHeight="1">
      <c r="A107" s="32"/>
      <c r="B107" s="2" t="s">
        <v>80</v>
      </c>
      <c r="C107" s="29" t="str">
        <f t="shared" si="21"/>
        <v>Coordinación de los Centros de Transferencia Modal del D.F.</v>
      </c>
      <c r="D107" s="29" t="str">
        <f t="shared" si="21"/>
        <v>Ejecutivo</v>
      </c>
      <c r="E107" s="29" t="str">
        <f t="shared" si="21"/>
        <v>Desconcentrado</v>
      </c>
      <c r="F107" s="3">
        <f t="shared" si="13"/>
        <v>0</v>
      </c>
      <c r="G107" s="4">
        <v>0</v>
      </c>
      <c r="H107" s="4">
        <v>0</v>
      </c>
      <c r="I107" s="4">
        <v>0</v>
      </c>
    </row>
    <row r="108" spans="1:10" s="5" customFormat="1" ht="21" customHeight="1">
      <c r="A108" s="33"/>
      <c r="B108" s="2" t="s">
        <v>81</v>
      </c>
      <c r="C108" s="30" t="str">
        <f t="shared" si="21"/>
        <v>Coordinación de los Centros de Transferencia Modal del D.F.</v>
      </c>
      <c r="D108" s="30" t="str">
        <f t="shared" si="21"/>
        <v>Ejecutivo</v>
      </c>
      <c r="E108" s="30" t="str">
        <f t="shared" si="21"/>
        <v>Desconcentrado</v>
      </c>
      <c r="F108" s="3">
        <f t="shared" si="13"/>
        <v>0</v>
      </c>
      <c r="G108" s="4">
        <v>0</v>
      </c>
      <c r="H108" s="4">
        <v>0</v>
      </c>
      <c r="I108" s="4">
        <v>0</v>
      </c>
      <c r="J108" s="19"/>
    </row>
    <row r="109" spans="1:10" s="10" customFormat="1" ht="21" customHeight="1">
      <c r="A109" s="6" t="s">
        <v>82</v>
      </c>
      <c r="B109" s="7"/>
      <c r="C109" s="8"/>
      <c r="D109" s="7"/>
      <c r="E109" s="7"/>
      <c r="F109" s="9">
        <f>SUM(F105:F108)</f>
        <v>1</v>
      </c>
      <c r="G109" s="9">
        <f>SUM(G105:G108)</f>
        <v>1</v>
      </c>
      <c r="H109" s="9">
        <f>SUM(H105:H108)</f>
        <v>0</v>
      </c>
      <c r="I109" s="9">
        <f>SUM(I105:I108)</f>
        <v>0</v>
      </c>
      <c r="J109" s="20"/>
    </row>
    <row r="110" spans="1:9" ht="21" customHeight="1">
      <c r="A110" s="31" t="s">
        <v>154</v>
      </c>
      <c r="B110" s="2" t="s">
        <v>77</v>
      </c>
      <c r="C110" s="28" t="s">
        <v>124</v>
      </c>
      <c r="D110" s="28" t="s">
        <v>71</v>
      </c>
      <c r="E110" s="28" t="s">
        <v>85</v>
      </c>
      <c r="F110" s="3">
        <f t="shared" si="13"/>
        <v>0</v>
      </c>
      <c r="G110" s="4">
        <v>0</v>
      </c>
      <c r="H110" s="4">
        <v>0</v>
      </c>
      <c r="I110" s="4">
        <v>0</v>
      </c>
    </row>
    <row r="111" spans="1:10" s="5" customFormat="1" ht="21" customHeight="1">
      <c r="A111" s="32"/>
      <c r="B111" s="2" t="s">
        <v>79</v>
      </c>
      <c r="C111" s="29" t="str">
        <f aca="true" t="shared" si="22" ref="C111:E113">+C110</f>
        <v>Corporación Mexicana de Impresión, S.A. de C.V.</v>
      </c>
      <c r="D111" s="29" t="str">
        <f t="shared" si="22"/>
        <v>Ejecutivo</v>
      </c>
      <c r="E111" s="29" t="str">
        <f t="shared" si="22"/>
        <v>Empresa de Participación Estatal Mayoritaria</v>
      </c>
      <c r="F111" s="3">
        <f t="shared" si="13"/>
        <v>0</v>
      </c>
      <c r="G111" s="4">
        <v>0</v>
      </c>
      <c r="H111" s="4">
        <v>0</v>
      </c>
      <c r="I111" s="4">
        <v>0</v>
      </c>
      <c r="J111" s="19"/>
    </row>
    <row r="112" spans="1:9" ht="21" customHeight="1">
      <c r="A112" s="32"/>
      <c r="B112" s="2" t="s">
        <v>80</v>
      </c>
      <c r="C112" s="29" t="str">
        <f t="shared" si="22"/>
        <v>Corporación Mexicana de Impresión, S.A. de C.V.</v>
      </c>
      <c r="D112" s="29" t="str">
        <f t="shared" si="22"/>
        <v>Ejecutivo</v>
      </c>
      <c r="E112" s="29" t="str">
        <f t="shared" si="22"/>
        <v>Empresa de Participación Estatal Mayoritaria</v>
      </c>
      <c r="F112" s="3">
        <f t="shared" si="13"/>
        <v>0</v>
      </c>
      <c r="G112" s="4">
        <v>0</v>
      </c>
      <c r="H112" s="4">
        <v>0</v>
      </c>
      <c r="I112" s="4">
        <v>0</v>
      </c>
    </row>
    <row r="113" spans="1:10" s="5" customFormat="1" ht="21" customHeight="1">
      <c r="A113" s="33"/>
      <c r="B113" s="2" t="s">
        <v>81</v>
      </c>
      <c r="C113" s="30" t="str">
        <f t="shared" si="22"/>
        <v>Corporación Mexicana de Impresión, S.A. de C.V.</v>
      </c>
      <c r="D113" s="30" t="str">
        <f t="shared" si="22"/>
        <v>Ejecutivo</v>
      </c>
      <c r="E113" s="30" t="str">
        <f t="shared" si="22"/>
        <v>Empresa de Participación Estatal Mayoritaria</v>
      </c>
      <c r="F113" s="3">
        <f t="shared" si="13"/>
        <v>0</v>
      </c>
      <c r="G113" s="4">
        <v>0</v>
      </c>
      <c r="H113" s="4">
        <v>0</v>
      </c>
      <c r="I113" s="4">
        <v>0</v>
      </c>
      <c r="J113" s="19"/>
    </row>
    <row r="114" spans="1:10" s="10" customFormat="1" ht="21" customHeight="1">
      <c r="A114" s="6" t="s">
        <v>82</v>
      </c>
      <c r="B114" s="7"/>
      <c r="C114" s="8"/>
      <c r="D114" s="7"/>
      <c r="E114" s="7"/>
      <c r="F114" s="9">
        <f>SUM(F110:F113)</f>
        <v>0</v>
      </c>
      <c r="G114" s="9">
        <f>SUM(G110:G113)</f>
        <v>0</v>
      </c>
      <c r="H114" s="9">
        <f>SUM(H110:H113)</f>
        <v>0</v>
      </c>
      <c r="I114" s="9">
        <f>SUM(I110:I113)</f>
        <v>0</v>
      </c>
      <c r="J114" s="20"/>
    </row>
    <row r="115" spans="1:9" ht="21" customHeight="1">
      <c r="A115" s="31" t="s">
        <v>154</v>
      </c>
      <c r="B115" s="2" t="s">
        <v>77</v>
      </c>
      <c r="C115" s="28" t="s">
        <v>125</v>
      </c>
      <c r="D115" s="28" t="s">
        <v>71</v>
      </c>
      <c r="E115" s="28" t="s">
        <v>89</v>
      </c>
      <c r="F115" s="3">
        <f t="shared" si="13"/>
        <v>0</v>
      </c>
      <c r="G115" s="4">
        <v>0</v>
      </c>
      <c r="H115" s="4">
        <v>0</v>
      </c>
      <c r="I115" s="4">
        <v>0</v>
      </c>
    </row>
    <row r="116" spans="1:10" s="5" customFormat="1" ht="21" customHeight="1">
      <c r="A116" s="32"/>
      <c r="B116" s="2" t="s">
        <v>79</v>
      </c>
      <c r="C116" s="29" t="str">
        <f aca="true" t="shared" si="23" ref="C116:E118">+C115</f>
        <v>Delegación Álvaro Obregón</v>
      </c>
      <c r="D116" s="29" t="str">
        <f t="shared" si="23"/>
        <v>Ejecutivo</v>
      </c>
      <c r="E116" s="29" t="str">
        <f t="shared" si="23"/>
        <v>Delegación Política</v>
      </c>
      <c r="F116" s="3">
        <f t="shared" si="13"/>
        <v>1</v>
      </c>
      <c r="G116" s="4">
        <v>0</v>
      </c>
      <c r="H116" s="4">
        <v>1</v>
      </c>
      <c r="I116" s="4">
        <v>0</v>
      </c>
      <c r="J116" s="19"/>
    </row>
    <row r="117" spans="1:9" ht="21" customHeight="1">
      <c r="A117" s="32"/>
      <c r="B117" s="2" t="s">
        <v>80</v>
      </c>
      <c r="C117" s="29" t="str">
        <f t="shared" si="23"/>
        <v>Delegación Álvaro Obregón</v>
      </c>
      <c r="D117" s="29" t="str">
        <f t="shared" si="23"/>
        <v>Ejecutivo</v>
      </c>
      <c r="E117" s="29" t="str">
        <f t="shared" si="23"/>
        <v>Delegación Política</v>
      </c>
      <c r="F117" s="3">
        <f t="shared" si="13"/>
        <v>0</v>
      </c>
      <c r="G117" s="4">
        <v>0</v>
      </c>
      <c r="H117" s="4">
        <v>0</v>
      </c>
      <c r="I117" s="4">
        <v>0</v>
      </c>
    </row>
    <row r="118" spans="1:10" s="5" customFormat="1" ht="21" customHeight="1">
      <c r="A118" s="33"/>
      <c r="B118" s="2" t="s">
        <v>81</v>
      </c>
      <c r="C118" s="30" t="str">
        <f t="shared" si="23"/>
        <v>Delegación Álvaro Obregón</v>
      </c>
      <c r="D118" s="30" t="str">
        <f t="shared" si="23"/>
        <v>Ejecutivo</v>
      </c>
      <c r="E118" s="30" t="str">
        <f t="shared" si="23"/>
        <v>Delegación Política</v>
      </c>
      <c r="F118" s="3">
        <f t="shared" si="13"/>
        <v>1</v>
      </c>
      <c r="G118" s="4">
        <v>1</v>
      </c>
      <c r="H118" s="4">
        <v>0</v>
      </c>
      <c r="I118" s="4">
        <v>0</v>
      </c>
      <c r="J118" s="19"/>
    </row>
    <row r="119" spans="1:10" s="10" customFormat="1" ht="21" customHeight="1">
      <c r="A119" s="6" t="s">
        <v>82</v>
      </c>
      <c r="B119" s="7"/>
      <c r="C119" s="8"/>
      <c r="D119" s="7"/>
      <c r="E119" s="7"/>
      <c r="F119" s="9">
        <f>SUM(F115:F118)</f>
        <v>2</v>
      </c>
      <c r="G119" s="9">
        <f>SUM(G115:G118)</f>
        <v>1</v>
      </c>
      <c r="H119" s="9">
        <f>SUM(H115:H118)</f>
        <v>1</v>
      </c>
      <c r="I119" s="9">
        <f>SUM(I115:I118)</f>
        <v>0</v>
      </c>
      <c r="J119" s="20"/>
    </row>
    <row r="120" spans="1:9" ht="21" customHeight="1">
      <c r="A120" s="31" t="s">
        <v>154</v>
      </c>
      <c r="B120" s="2" t="s">
        <v>77</v>
      </c>
      <c r="C120" s="28" t="s">
        <v>126</v>
      </c>
      <c r="D120" s="28" t="s">
        <v>71</v>
      </c>
      <c r="E120" s="28" t="s">
        <v>89</v>
      </c>
      <c r="F120" s="3">
        <f t="shared" si="13"/>
        <v>0</v>
      </c>
      <c r="G120" s="4">
        <v>0</v>
      </c>
      <c r="H120" s="4">
        <v>0</v>
      </c>
      <c r="I120" s="4">
        <v>0</v>
      </c>
    </row>
    <row r="121" spans="1:10" s="5" customFormat="1" ht="21" customHeight="1">
      <c r="A121" s="32"/>
      <c r="B121" s="2" t="s">
        <v>79</v>
      </c>
      <c r="C121" s="29" t="str">
        <f aca="true" t="shared" si="24" ref="C121:E123">+C120</f>
        <v>Delegación Azcapotzalco</v>
      </c>
      <c r="D121" s="29" t="str">
        <f t="shared" si="24"/>
        <v>Ejecutivo</v>
      </c>
      <c r="E121" s="29" t="str">
        <f t="shared" si="24"/>
        <v>Delegación Política</v>
      </c>
      <c r="F121" s="3">
        <f t="shared" si="13"/>
        <v>2</v>
      </c>
      <c r="G121" s="4">
        <v>1</v>
      </c>
      <c r="H121" s="4">
        <v>1</v>
      </c>
      <c r="I121" s="4">
        <v>0</v>
      </c>
      <c r="J121" s="19"/>
    </row>
    <row r="122" spans="1:9" ht="21" customHeight="1">
      <c r="A122" s="32"/>
      <c r="B122" s="2" t="s">
        <v>80</v>
      </c>
      <c r="C122" s="29" t="str">
        <f t="shared" si="24"/>
        <v>Delegación Azcapotzalco</v>
      </c>
      <c r="D122" s="29" t="str">
        <f t="shared" si="24"/>
        <v>Ejecutivo</v>
      </c>
      <c r="E122" s="29" t="str">
        <f t="shared" si="24"/>
        <v>Delegación Política</v>
      </c>
      <c r="F122" s="3">
        <f t="shared" si="13"/>
        <v>0</v>
      </c>
      <c r="G122" s="4">
        <v>0</v>
      </c>
      <c r="H122" s="4">
        <v>0</v>
      </c>
      <c r="I122" s="4">
        <v>0</v>
      </c>
    </row>
    <row r="123" spans="1:10" s="5" customFormat="1" ht="21" customHeight="1">
      <c r="A123" s="33"/>
      <c r="B123" s="2" t="s">
        <v>81</v>
      </c>
      <c r="C123" s="30" t="str">
        <f t="shared" si="24"/>
        <v>Delegación Azcapotzalco</v>
      </c>
      <c r="D123" s="30" t="str">
        <f t="shared" si="24"/>
        <v>Ejecutivo</v>
      </c>
      <c r="E123" s="30" t="str">
        <f t="shared" si="24"/>
        <v>Delegación Política</v>
      </c>
      <c r="F123" s="3">
        <f t="shared" si="13"/>
        <v>0</v>
      </c>
      <c r="G123" s="4">
        <v>0</v>
      </c>
      <c r="H123" s="4">
        <v>0</v>
      </c>
      <c r="I123" s="4">
        <v>0</v>
      </c>
      <c r="J123" s="19"/>
    </row>
    <row r="124" spans="1:10" s="10" customFormat="1" ht="21" customHeight="1">
      <c r="A124" s="6" t="s">
        <v>82</v>
      </c>
      <c r="B124" s="7"/>
      <c r="C124" s="8"/>
      <c r="D124" s="7"/>
      <c r="E124" s="7"/>
      <c r="F124" s="9">
        <f>SUM(F120:F123)</f>
        <v>2</v>
      </c>
      <c r="G124" s="9">
        <f>SUM(G120:G123)</f>
        <v>1</v>
      </c>
      <c r="H124" s="9">
        <f>SUM(H120:H123)</f>
        <v>1</v>
      </c>
      <c r="I124" s="9">
        <f>SUM(I120:I123)</f>
        <v>0</v>
      </c>
      <c r="J124" s="20"/>
    </row>
    <row r="125" spans="1:9" ht="21" customHeight="1">
      <c r="A125" s="31" t="s">
        <v>154</v>
      </c>
      <c r="B125" s="2" t="s">
        <v>77</v>
      </c>
      <c r="C125" s="28" t="s">
        <v>90</v>
      </c>
      <c r="D125" s="28" t="s">
        <v>71</v>
      </c>
      <c r="E125" s="28" t="s">
        <v>89</v>
      </c>
      <c r="F125" s="3">
        <f t="shared" si="13"/>
        <v>1</v>
      </c>
      <c r="G125" s="4">
        <v>0</v>
      </c>
      <c r="H125" s="4">
        <v>1</v>
      </c>
      <c r="I125" s="4">
        <v>0</v>
      </c>
    </row>
    <row r="126" spans="1:10" s="5" customFormat="1" ht="21" customHeight="1">
      <c r="A126" s="32"/>
      <c r="B126" s="2" t="s">
        <v>79</v>
      </c>
      <c r="C126" s="29" t="str">
        <f aca="true" t="shared" si="25" ref="C126:E128">+C125</f>
        <v>Delegación Benito Juárez</v>
      </c>
      <c r="D126" s="29" t="str">
        <f t="shared" si="25"/>
        <v>Ejecutivo</v>
      </c>
      <c r="E126" s="29" t="str">
        <f t="shared" si="25"/>
        <v>Delegación Política</v>
      </c>
      <c r="F126" s="3">
        <f t="shared" si="13"/>
        <v>4</v>
      </c>
      <c r="G126" s="4">
        <v>0</v>
      </c>
      <c r="H126" s="4">
        <v>1</v>
      </c>
      <c r="I126" s="4">
        <v>3</v>
      </c>
      <c r="J126" s="19"/>
    </row>
    <row r="127" spans="1:9" ht="21" customHeight="1">
      <c r="A127" s="32"/>
      <c r="B127" s="2" t="s">
        <v>80</v>
      </c>
      <c r="C127" s="29" t="str">
        <f t="shared" si="25"/>
        <v>Delegación Benito Juárez</v>
      </c>
      <c r="D127" s="29" t="str">
        <f t="shared" si="25"/>
        <v>Ejecutivo</v>
      </c>
      <c r="E127" s="29" t="str">
        <f t="shared" si="25"/>
        <v>Delegación Política</v>
      </c>
      <c r="F127" s="3">
        <f t="shared" si="13"/>
        <v>3</v>
      </c>
      <c r="G127" s="4">
        <v>0</v>
      </c>
      <c r="H127" s="4">
        <v>1</v>
      </c>
      <c r="I127" s="4">
        <v>2</v>
      </c>
    </row>
    <row r="128" spans="1:10" s="5" customFormat="1" ht="21" customHeight="1">
      <c r="A128" s="33"/>
      <c r="B128" s="2" t="s">
        <v>81</v>
      </c>
      <c r="C128" s="30" t="str">
        <f t="shared" si="25"/>
        <v>Delegación Benito Juárez</v>
      </c>
      <c r="D128" s="30" t="str">
        <f t="shared" si="25"/>
        <v>Ejecutivo</v>
      </c>
      <c r="E128" s="30" t="str">
        <f t="shared" si="25"/>
        <v>Delegación Política</v>
      </c>
      <c r="F128" s="3">
        <f t="shared" si="13"/>
        <v>1</v>
      </c>
      <c r="G128" s="4">
        <v>0</v>
      </c>
      <c r="H128" s="4">
        <v>0</v>
      </c>
      <c r="I128" s="4">
        <v>1</v>
      </c>
      <c r="J128" s="19"/>
    </row>
    <row r="129" spans="1:10" s="10" customFormat="1" ht="21" customHeight="1">
      <c r="A129" s="6" t="s">
        <v>82</v>
      </c>
      <c r="B129" s="7"/>
      <c r="C129" s="8"/>
      <c r="D129" s="7"/>
      <c r="E129" s="7"/>
      <c r="F129" s="9">
        <f>SUM(F125:F128)</f>
        <v>9</v>
      </c>
      <c r="G129" s="9">
        <f>SUM(G125:G128)</f>
        <v>0</v>
      </c>
      <c r="H129" s="9">
        <f>SUM(H125:H128)</f>
        <v>3</v>
      </c>
      <c r="I129" s="9">
        <f>SUM(I125:I128)</f>
        <v>6</v>
      </c>
      <c r="J129" s="20"/>
    </row>
    <row r="130" spans="1:9" ht="21" customHeight="1">
      <c r="A130" s="31" t="s">
        <v>154</v>
      </c>
      <c r="B130" s="2" t="s">
        <v>77</v>
      </c>
      <c r="C130" s="28" t="s">
        <v>91</v>
      </c>
      <c r="D130" s="28" t="s">
        <v>71</v>
      </c>
      <c r="E130" s="28" t="s">
        <v>89</v>
      </c>
      <c r="F130" s="3">
        <f t="shared" si="13"/>
        <v>3</v>
      </c>
      <c r="G130" s="4">
        <v>0</v>
      </c>
      <c r="H130" s="4">
        <v>2</v>
      </c>
      <c r="I130" s="4">
        <v>1</v>
      </c>
    </row>
    <row r="131" spans="1:10" s="5" customFormat="1" ht="21" customHeight="1">
      <c r="A131" s="32"/>
      <c r="B131" s="2" t="s">
        <v>79</v>
      </c>
      <c r="C131" s="29" t="str">
        <f aca="true" t="shared" si="26" ref="C131:E133">+C130</f>
        <v>Delegación Coyoacán</v>
      </c>
      <c r="D131" s="29" t="str">
        <f t="shared" si="26"/>
        <v>Ejecutivo</v>
      </c>
      <c r="E131" s="29" t="str">
        <f t="shared" si="26"/>
        <v>Delegación Política</v>
      </c>
      <c r="F131" s="3">
        <f t="shared" si="13"/>
        <v>18</v>
      </c>
      <c r="G131" s="4">
        <v>1</v>
      </c>
      <c r="H131" s="4">
        <v>5</v>
      </c>
      <c r="I131" s="4">
        <v>12</v>
      </c>
      <c r="J131" s="19"/>
    </row>
    <row r="132" spans="1:9" ht="21" customHeight="1">
      <c r="A132" s="32"/>
      <c r="B132" s="2" t="s">
        <v>80</v>
      </c>
      <c r="C132" s="29" t="str">
        <f t="shared" si="26"/>
        <v>Delegación Coyoacán</v>
      </c>
      <c r="D132" s="29" t="str">
        <f t="shared" si="26"/>
        <v>Ejecutivo</v>
      </c>
      <c r="E132" s="29" t="str">
        <f t="shared" si="26"/>
        <v>Delegación Política</v>
      </c>
      <c r="F132" s="3">
        <f t="shared" si="13"/>
        <v>4</v>
      </c>
      <c r="G132" s="4">
        <v>0</v>
      </c>
      <c r="H132" s="4">
        <v>2</v>
      </c>
      <c r="I132" s="4">
        <v>2</v>
      </c>
    </row>
    <row r="133" spans="1:10" s="5" customFormat="1" ht="21" customHeight="1">
      <c r="A133" s="33"/>
      <c r="B133" s="2" t="s">
        <v>81</v>
      </c>
      <c r="C133" s="30" t="str">
        <f t="shared" si="26"/>
        <v>Delegación Coyoacán</v>
      </c>
      <c r="D133" s="30" t="str">
        <f t="shared" si="26"/>
        <v>Ejecutivo</v>
      </c>
      <c r="E133" s="30" t="str">
        <f t="shared" si="26"/>
        <v>Delegación Política</v>
      </c>
      <c r="F133" s="3">
        <f t="shared" si="13"/>
        <v>6</v>
      </c>
      <c r="G133" s="4">
        <v>1</v>
      </c>
      <c r="H133" s="4">
        <v>5</v>
      </c>
      <c r="I133" s="4">
        <v>0</v>
      </c>
      <c r="J133" s="19"/>
    </row>
    <row r="134" spans="1:10" s="10" customFormat="1" ht="21" customHeight="1">
      <c r="A134" s="6" t="s">
        <v>82</v>
      </c>
      <c r="B134" s="7"/>
      <c r="C134" s="8"/>
      <c r="D134" s="7"/>
      <c r="E134" s="7"/>
      <c r="F134" s="9">
        <f>SUM(F130:F133)</f>
        <v>31</v>
      </c>
      <c r="G134" s="9">
        <f>SUM(G130:G133)</f>
        <v>2</v>
      </c>
      <c r="H134" s="9">
        <f>SUM(H130:H133)</f>
        <v>14</v>
      </c>
      <c r="I134" s="9">
        <f>SUM(I130:I133)</f>
        <v>15</v>
      </c>
      <c r="J134" s="20"/>
    </row>
    <row r="135" spans="1:9" ht="21" customHeight="1">
      <c r="A135" s="31" t="s">
        <v>154</v>
      </c>
      <c r="B135" s="2" t="s">
        <v>77</v>
      </c>
      <c r="C135" s="28" t="s">
        <v>92</v>
      </c>
      <c r="D135" s="28" t="s">
        <v>71</v>
      </c>
      <c r="E135" s="28" t="s">
        <v>89</v>
      </c>
      <c r="F135" s="3">
        <f aca="true" t="shared" si="27" ref="F135:F197">SUM(G135:I135)</f>
        <v>8</v>
      </c>
      <c r="G135" s="4">
        <v>0</v>
      </c>
      <c r="H135" s="4">
        <v>6</v>
      </c>
      <c r="I135" s="4">
        <v>2</v>
      </c>
    </row>
    <row r="136" spans="1:10" s="5" customFormat="1" ht="21" customHeight="1">
      <c r="A136" s="32"/>
      <c r="B136" s="2" t="s">
        <v>79</v>
      </c>
      <c r="C136" s="29" t="str">
        <f aca="true" t="shared" si="28" ref="C136:E138">+C135</f>
        <v>Delegación Cuajimalpa de Morelos</v>
      </c>
      <c r="D136" s="29" t="str">
        <f t="shared" si="28"/>
        <v>Ejecutivo</v>
      </c>
      <c r="E136" s="29" t="str">
        <f t="shared" si="28"/>
        <v>Delegación Política</v>
      </c>
      <c r="F136" s="3">
        <f t="shared" si="27"/>
        <v>9</v>
      </c>
      <c r="G136" s="4">
        <v>1</v>
      </c>
      <c r="H136" s="4">
        <v>5</v>
      </c>
      <c r="I136" s="4">
        <v>3</v>
      </c>
      <c r="J136" s="19"/>
    </row>
    <row r="137" spans="1:9" ht="21" customHeight="1">
      <c r="A137" s="32"/>
      <c r="B137" s="2" t="s">
        <v>80</v>
      </c>
      <c r="C137" s="29" t="str">
        <f t="shared" si="28"/>
        <v>Delegación Cuajimalpa de Morelos</v>
      </c>
      <c r="D137" s="29" t="str">
        <f t="shared" si="28"/>
        <v>Ejecutivo</v>
      </c>
      <c r="E137" s="29" t="str">
        <f t="shared" si="28"/>
        <v>Delegación Política</v>
      </c>
      <c r="F137" s="3">
        <f t="shared" si="27"/>
        <v>4</v>
      </c>
      <c r="G137" s="4">
        <v>0</v>
      </c>
      <c r="H137" s="4">
        <v>3</v>
      </c>
      <c r="I137" s="4">
        <v>1</v>
      </c>
    </row>
    <row r="138" spans="1:10" s="5" customFormat="1" ht="21" customHeight="1">
      <c r="A138" s="33"/>
      <c r="B138" s="2" t="s">
        <v>81</v>
      </c>
      <c r="C138" s="30" t="str">
        <f t="shared" si="28"/>
        <v>Delegación Cuajimalpa de Morelos</v>
      </c>
      <c r="D138" s="30" t="str">
        <f t="shared" si="28"/>
        <v>Ejecutivo</v>
      </c>
      <c r="E138" s="30" t="str">
        <f t="shared" si="28"/>
        <v>Delegación Política</v>
      </c>
      <c r="F138" s="3">
        <f t="shared" si="27"/>
        <v>3</v>
      </c>
      <c r="G138" s="4">
        <v>1</v>
      </c>
      <c r="H138" s="4">
        <v>1</v>
      </c>
      <c r="I138" s="4">
        <v>1</v>
      </c>
      <c r="J138" s="19"/>
    </row>
    <row r="139" spans="1:10" s="10" customFormat="1" ht="21" customHeight="1">
      <c r="A139" s="6" t="s">
        <v>82</v>
      </c>
      <c r="B139" s="7"/>
      <c r="C139" s="8"/>
      <c r="D139" s="7"/>
      <c r="E139" s="7"/>
      <c r="F139" s="9">
        <f>SUM(F135:F138)</f>
        <v>24</v>
      </c>
      <c r="G139" s="9">
        <f>SUM(G135:G138)</f>
        <v>2</v>
      </c>
      <c r="H139" s="9">
        <f>SUM(H135:H138)</f>
        <v>15</v>
      </c>
      <c r="I139" s="9">
        <f>SUM(I135:I138)</f>
        <v>7</v>
      </c>
      <c r="J139" s="20"/>
    </row>
    <row r="140" spans="1:9" ht="21" customHeight="1">
      <c r="A140" s="31" t="s">
        <v>154</v>
      </c>
      <c r="B140" s="2" t="s">
        <v>77</v>
      </c>
      <c r="C140" s="28" t="s">
        <v>93</v>
      </c>
      <c r="D140" s="28" t="s">
        <v>71</v>
      </c>
      <c r="E140" s="28" t="s">
        <v>89</v>
      </c>
      <c r="F140" s="3">
        <f t="shared" si="27"/>
        <v>0</v>
      </c>
      <c r="G140" s="4">
        <v>0</v>
      </c>
      <c r="H140" s="4">
        <v>0</v>
      </c>
      <c r="I140" s="4">
        <v>0</v>
      </c>
    </row>
    <row r="141" spans="1:10" s="5" customFormat="1" ht="21" customHeight="1">
      <c r="A141" s="32"/>
      <c r="B141" s="2" t="s">
        <v>79</v>
      </c>
      <c r="C141" s="29" t="str">
        <f aca="true" t="shared" si="29" ref="C141:E143">+C140</f>
        <v>Delegación Cuauhtémoc</v>
      </c>
      <c r="D141" s="29" t="str">
        <f t="shared" si="29"/>
        <v>Ejecutivo</v>
      </c>
      <c r="E141" s="29" t="str">
        <f t="shared" si="29"/>
        <v>Delegación Política</v>
      </c>
      <c r="F141" s="3">
        <f t="shared" si="27"/>
        <v>1</v>
      </c>
      <c r="G141" s="4">
        <v>1</v>
      </c>
      <c r="H141" s="4">
        <v>0</v>
      </c>
      <c r="I141" s="4">
        <v>0</v>
      </c>
      <c r="J141" s="19"/>
    </row>
    <row r="142" spans="1:9" ht="21" customHeight="1">
      <c r="A142" s="32"/>
      <c r="B142" s="2" t="s">
        <v>80</v>
      </c>
      <c r="C142" s="29" t="str">
        <f t="shared" si="29"/>
        <v>Delegación Cuauhtémoc</v>
      </c>
      <c r="D142" s="29" t="str">
        <f t="shared" si="29"/>
        <v>Ejecutivo</v>
      </c>
      <c r="E142" s="29" t="str">
        <f t="shared" si="29"/>
        <v>Delegación Política</v>
      </c>
      <c r="F142" s="3">
        <f t="shared" si="27"/>
        <v>0</v>
      </c>
      <c r="G142" s="4">
        <v>0</v>
      </c>
      <c r="H142" s="4">
        <v>0</v>
      </c>
      <c r="I142" s="4">
        <v>0</v>
      </c>
    </row>
    <row r="143" spans="1:10" s="5" customFormat="1" ht="21" customHeight="1">
      <c r="A143" s="33"/>
      <c r="B143" s="2" t="s">
        <v>81</v>
      </c>
      <c r="C143" s="30" t="str">
        <f t="shared" si="29"/>
        <v>Delegación Cuauhtémoc</v>
      </c>
      <c r="D143" s="30" t="str">
        <f t="shared" si="29"/>
        <v>Ejecutivo</v>
      </c>
      <c r="E143" s="30" t="str">
        <f t="shared" si="29"/>
        <v>Delegación Política</v>
      </c>
      <c r="F143" s="3">
        <f t="shared" si="27"/>
        <v>1</v>
      </c>
      <c r="G143" s="4">
        <v>1</v>
      </c>
      <c r="H143" s="4">
        <v>0</v>
      </c>
      <c r="I143" s="4">
        <v>0</v>
      </c>
      <c r="J143" s="19"/>
    </row>
    <row r="144" spans="1:10" s="10" customFormat="1" ht="21" customHeight="1">
      <c r="A144" s="6" t="s">
        <v>82</v>
      </c>
      <c r="B144" s="7"/>
      <c r="C144" s="8"/>
      <c r="D144" s="7"/>
      <c r="E144" s="7"/>
      <c r="F144" s="9">
        <f>SUM(F140:F143)</f>
        <v>2</v>
      </c>
      <c r="G144" s="9">
        <f>SUM(G140:G143)</f>
        <v>2</v>
      </c>
      <c r="H144" s="9">
        <f>SUM(H140:H143)</f>
        <v>0</v>
      </c>
      <c r="I144" s="9">
        <f>SUM(I140:I143)</f>
        <v>0</v>
      </c>
      <c r="J144" s="20"/>
    </row>
    <row r="145" spans="1:9" ht="21" customHeight="1">
      <c r="A145" s="31" t="s">
        <v>154</v>
      </c>
      <c r="B145" s="2" t="s">
        <v>77</v>
      </c>
      <c r="C145" s="28" t="s">
        <v>94</v>
      </c>
      <c r="D145" s="28" t="s">
        <v>71</v>
      </c>
      <c r="E145" s="28" t="s">
        <v>89</v>
      </c>
      <c r="F145" s="3">
        <f t="shared" si="27"/>
        <v>1</v>
      </c>
      <c r="G145" s="4">
        <v>0</v>
      </c>
      <c r="H145" s="4">
        <v>1</v>
      </c>
      <c r="I145" s="4">
        <v>0</v>
      </c>
    </row>
    <row r="146" spans="1:10" s="5" customFormat="1" ht="21" customHeight="1">
      <c r="A146" s="32"/>
      <c r="B146" s="2" t="s">
        <v>79</v>
      </c>
      <c r="C146" s="29" t="str">
        <f aca="true" t="shared" si="30" ref="C146:E148">+C145</f>
        <v>Delegación Gustavo A. Madero</v>
      </c>
      <c r="D146" s="29" t="str">
        <f t="shared" si="30"/>
        <v>Ejecutivo</v>
      </c>
      <c r="E146" s="29" t="str">
        <f t="shared" si="30"/>
        <v>Delegación Política</v>
      </c>
      <c r="F146" s="3">
        <f t="shared" si="27"/>
        <v>3</v>
      </c>
      <c r="G146" s="4">
        <v>1</v>
      </c>
      <c r="H146" s="4">
        <v>0</v>
      </c>
      <c r="I146" s="4">
        <v>2</v>
      </c>
      <c r="J146" s="19"/>
    </row>
    <row r="147" spans="1:9" ht="21" customHeight="1">
      <c r="A147" s="32"/>
      <c r="B147" s="2" t="s">
        <v>80</v>
      </c>
      <c r="C147" s="29" t="str">
        <f t="shared" si="30"/>
        <v>Delegación Gustavo A. Madero</v>
      </c>
      <c r="D147" s="29" t="str">
        <f t="shared" si="30"/>
        <v>Ejecutivo</v>
      </c>
      <c r="E147" s="29" t="str">
        <f t="shared" si="30"/>
        <v>Delegación Política</v>
      </c>
      <c r="F147" s="3">
        <f t="shared" si="27"/>
        <v>1</v>
      </c>
      <c r="G147" s="4">
        <v>0</v>
      </c>
      <c r="H147" s="4">
        <v>0</v>
      </c>
      <c r="I147" s="4">
        <v>1</v>
      </c>
    </row>
    <row r="148" spans="1:10" s="5" customFormat="1" ht="21" customHeight="1">
      <c r="A148" s="33"/>
      <c r="B148" s="2" t="s">
        <v>81</v>
      </c>
      <c r="C148" s="30" t="str">
        <f t="shared" si="30"/>
        <v>Delegación Gustavo A. Madero</v>
      </c>
      <c r="D148" s="30" t="str">
        <f t="shared" si="30"/>
        <v>Ejecutivo</v>
      </c>
      <c r="E148" s="30" t="str">
        <f t="shared" si="30"/>
        <v>Delegación Política</v>
      </c>
      <c r="F148" s="3">
        <f t="shared" si="27"/>
        <v>2</v>
      </c>
      <c r="G148" s="4">
        <v>1</v>
      </c>
      <c r="H148" s="4">
        <v>1</v>
      </c>
      <c r="I148" s="4">
        <v>0</v>
      </c>
      <c r="J148" s="19"/>
    </row>
    <row r="149" spans="1:10" s="10" customFormat="1" ht="21" customHeight="1">
      <c r="A149" s="6" t="s">
        <v>82</v>
      </c>
      <c r="B149" s="7"/>
      <c r="C149" s="8"/>
      <c r="D149" s="7"/>
      <c r="E149" s="7"/>
      <c r="F149" s="9">
        <f>SUM(F145:F148)</f>
        <v>7</v>
      </c>
      <c r="G149" s="9">
        <f>SUM(G145:G148)</f>
        <v>2</v>
      </c>
      <c r="H149" s="9">
        <f>SUM(H145:H148)</f>
        <v>2</v>
      </c>
      <c r="I149" s="9">
        <f>SUM(I145:I148)</f>
        <v>3</v>
      </c>
      <c r="J149" s="20"/>
    </row>
    <row r="150" spans="1:9" ht="21" customHeight="1">
      <c r="A150" s="31" t="s">
        <v>154</v>
      </c>
      <c r="B150" s="2" t="s">
        <v>77</v>
      </c>
      <c r="C150" s="28" t="s">
        <v>95</v>
      </c>
      <c r="D150" s="28" t="s">
        <v>71</v>
      </c>
      <c r="E150" s="28" t="s">
        <v>89</v>
      </c>
      <c r="F150" s="3">
        <f t="shared" si="27"/>
        <v>1</v>
      </c>
      <c r="G150" s="4">
        <v>0</v>
      </c>
      <c r="H150" s="4">
        <v>0</v>
      </c>
      <c r="I150" s="4">
        <v>1</v>
      </c>
    </row>
    <row r="151" spans="1:10" s="5" customFormat="1" ht="21" customHeight="1">
      <c r="A151" s="32"/>
      <c r="B151" s="2" t="s">
        <v>79</v>
      </c>
      <c r="C151" s="29" t="str">
        <f aca="true" t="shared" si="31" ref="C151:E153">+C150</f>
        <v>Delegación Iztacalco</v>
      </c>
      <c r="D151" s="29" t="str">
        <f t="shared" si="31"/>
        <v>Ejecutivo</v>
      </c>
      <c r="E151" s="29" t="str">
        <f t="shared" si="31"/>
        <v>Delegación Política</v>
      </c>
      <c r="F151" s="3">
        <f t="shared" si="27"/>
        <v>2</v>
      </c>
      <c r="G151" s="4">
        <v>1</v>
      </c>
      <c r="H151" s="4">
        <v>0</v>
      </c>
      <c r="I151" s="4">
        <v>1</v>
      </c>
      <c r="J151" s="19"/>
    </row>
    <row r="152" spans="1:9" ht="21" customHeight="1">
      <c r="A152" s="32"/>
      <c r="B152" s="2" t="s">
        <v>80</v>
      </c>
      <c r="C152" s="29" t="str">
        <f t="shared" si="31"/>
        <v>Delegación Iztacalco</v>
      </c>
      <c r="D152" s="29" t="str">
        <f t="shared" si="31"/>
        <v>Ejecutivo</v>
      </c>
      <c r="E152" s="29" t="str">
        <f t="shared" si="31"/>
        <v>Delegación Política</v>
      </c>
      <c r="F152" s="3">
        <f t="shared" si="27"/>
        <v>0</v>
      </c>
      <c r="G152" s="4">
        <v>0</v>
      </c>
      <c r="H152" s="4">
        <v>0</v>
      </c>
      <c r="I152" s="4">
        <v>0</v>
      </c>
    </row>
    <row r="153" spans="1:10" s="5" customFormat="1" ht="21" customHeight="1">
      <c r="A153" s="33"/>
      <c r="B153" s="2" t="s">
        <v>81</v>
      </c>
      <c r="C153" s="30" t="str">
        <f t="shared" si="31"/>
        <v>Delegación Iztacalco</v>
      </c>
      <c r="D153" s="30" t="str">
        <f t="shared" si="31"/>
        <v>Ejecutivo</v>
      </c>
      <c r="E153" s="30" t="str">
        <f t="shared" si="31"/>
        <v>Delegación Política</v>
      </c>
      <c r="F153" s="3">
        <f t="shared" si="27"/>
        <v>1</v>
      </c>
      <c r="G153" s="4">
        <v>1</v>
      </c>
      <c r="H153" s="4">
        <v>0</v>
      </c>
      <c r="I153" s="4">
        <v>0</v>
      </c>
      <c r="J153" s="19"/>
    </row>
    <row r="154" spans="1:10" s="10" customFormat="1" ht="21" customHeight="1">
      <c r="A154" s="6" t="s">
        <v>82</v>
      </c>
      <c r="B154" s="7"/>
      <c r="C154" s="8"/>
      <c r="D154" s="7"/>
      <c r="E154" s="7"/>
      <c r="F154" s="9">
        <f>SUM(F150:F153)</f>
        <v>4</v>
      </c>
      <c r="G154" s="9">
        <f>SUM(G150:G153)</f>
        <v>2</v>
      </c>
      <c r="H154" s="9">
        <f>SUM(H150:H153)</f>
        <v>0</v>
      </c>
      <c r="I154" s="9">
        <f>SUM(I150:I153)</f>
        <v>2</v>
      </c>
      <c r="J154" s="20"/>
    </row>
    <row r="155" spans="1:9" ht="21" customHeight="1">
      <c r="A155" s="31" t="s">
        <v>154</v>
      </c>
      <c r="B155" s="2" t="s">
        <v>77</v>
      </c>
      <c r="C155" s="28" t="s">
        <v>96</v>
      </c>
      <c r="D155" s="28" t="s">
        <v>71</v>
      </c>
      <c r="E155" s="28" t="s">
        <v>89</v>
      </c>
      <c r="F155" s="3">
        <f t="shared" si="27"/>
        <v>0</v>
      </c>
      <c r="G155" s="4">
        <v>0</v>
      </c>
      <c r="H155" s="4">
        <v>0</v>
      </c>
      <c r="I155" s="4">
        <v>0</v>
      </c>
    </row>
    <row r="156" spans="1:10" s="5" customFormat="1" ht="21" customHeight="1">
      <c r="A156" s="32"/>
      <c r="B156" s="2" t="s">
        <v>79</v>
      </c>
      <c r="C156" s="29" t="str">
        <f aca="true" t="shared" si="32" ref="C156:E158">+C155</f>
        <v>Delegación Iztapalapa</v>
      </c>
      <c r="D156" s="29" t="str">
        <f t="shared" si="32"/>
        <v>Ejecutivo</v>
      </c>
      <c r="E156" s="29" t="str">
        <f t="shared" si="32"/>
        <v>Delegación Política</v>
      </c>
      <c r="F156" s="3">
        <f t="shared" si="27"/>
        <v>1</v>
      </c>
      <c r="G156" s="4">
        <v>1</v>
      </c>
      <c r="H156" s="4">
        <v>0</v>
      </c>
      <c r="I156" s="4">
        <v>0</v>
      </c>
      <c r="J156" s="19"/>
    </row>
    <row r="157" spans="1:9" ht="21" customHeight="1">
      <c r="A157" s="32"/>
      <c r="B157" s="2" t="s">
        <v>80</v>
      </c>
      <c r="C157" s="29" t="str">
        <f t="shared" si="32"/>
        <v>Delegación Iztapalapa</v>
      </c>
      <c r="D157" s="29" t="str">
        <f t="shared" si="32"/>
        <v>Ejecutivo</v>
      </c>
      <c r="E157" s="29" t="str">
        <f t="shared" si="32"/>
        <v>Delegación Política</v>
      </c>
      <c r="F157" s="3">
        <f t="shared" si="27"/>
        <v>0</v>
      </c>
      <c r="G157" s="4">
        <v>0</v>
      </c>
      <c r="H157" s="4">
        <v>0</v>
      </c>
      <c r="I157" s="4">
        <v>0</v>
      </c>
    </row>
    <row r="158" spans="1:10" s="5" customFormat="1" ht="21" customHeight="1">
      <c r="A158" s="33"/>
      <c r="B158" s="2" t="s">
        <v>81</v>
      </c>
      <c r="C158" s="30" t="str">
        <f t="shared" si="32"/>
        <v>Delegación Iztapalapa</v>
      </c>
      <c r="D158" s="30" t="str">
        <f t="shared" si="32"/>
        <v>Ejecutivo</v>
      </c>
      <c r="E158" s="30" t="str">
        <f t="shared" si="32"/>
        <v>Delegación Política</v>
      </c>
      <c r="F158" s="3">
        <f t="shared" si="27"/>
        <v>1</v>
      </c>
      <c r="G158" s="4">
        <v>1</v>
      </c>
      <c r="H158" s="4">
        <v>0</v>
      </c>
      <c r="I158" s="4">
        <v>0</v>
      </c>
      <c r="J158" s="19"/>
    </row>
    <row r="159" spans="1:10" s="10" customFormat="1" ht="21" customHeight="1">
      <c r="A159" s="6" t="s">
        <v>82</v>
      </c>
      <c r="B159" s="7"/>
      <c r="C159" s="8"/>
      <c r="D159" s="7"/>
      <c r="E159" s="7"/>
      <c r="F159" s="9">
        <f>SUM(F155:F158)</f>
        <v>2</v>
      </c>
      <c r="G159" s="9">
        <f>SUM(G155:G158)</f>
        <v>2</v>
      </c>
      <c r="H159" s="9">
        <f>SUM(H155:H158)</f>
        <v>0</v>
      </c>
      <c r="I159" s="9">
        <f>SUM(I155:I158)</f>
        <v>0</v>
      </c>
      <c r="J159" s="20"/>
    </row>
    <row r="160" spans="1:9" ht="21" customHeight="1">
      <c r="A160" s="31" t="s">
        <v>154</v>
      </c>
      <c r="B160" s="2" t="s">
        <v>77</v>
      </c>
      <c r="C160" s="28" t="s">
        <v>97</v>
      </c>
      <c r="D160" s="28" t="s">
        <v>71</v>
      </c>
      <c r="E160" s="28" t="s">
        <v>89</v>
      </c>
      <c r="F160" s="3">
        <f t="shared" si="27"/>
        <v>3</v>
      </c>
      <c r="G160" s="4">
        <v>0</v>
      </c>
      <c r="H160" s="4">
        <v>1</v>
      </c>
      <c r="I160" s="4">
        <v>2</v>
      </c>
    </row>
    <row r="161" spans="1:10" s="5" customFormat="1" ht="21" customHeight="1">
      <c r="A161" s="32"/>
      <c r="B161" s="2" t="s">
        <v>79</v>
      </c>
      <c r="C161" s="29" t="str">
        <f aca="true" t="shared" si="33" ref="C161:E163">+C160</f>
        <v>Delegación La Magdalena Contreras</v>
      </c>
      <c r="D161" s="29" t="str">
        <f t="shared" si="33"/>
        <v>Ejecutivo</v>
      </c>
      <c r="E161" s="29" t="str">
        <f t="shared" si="33"/>
        <v>Delegación Política</v>
      </c>
      <c r="F161" s="3">
        <f t="shared" si="27"/>
        <v>2</v>
      </c>
      <c r="G161" s="4">
        <v>1</v>
      </c>
      <c r="H161" s="4">
        <v>1</v>
      </c>
      <c r="I161" s="4">
        <v>0</v>
      </c>
      <c r="J161" s="19"/>
    </row>
    <row r="162" spans="1:9" ht="21" customHeight="1">
      <c r="A162" s="32"/>
      <c r="B162" s="2" t="s">
        <v>80</v>
      </c>
      <c r="C162" s="29" t="str">
        <f t="shared" si="33"/>
        <v>Delegación La Magdalena Contreras</v>
      </c>
      <c r="D162" s="29" t="str">
        <f t="shared" si="33"/>
        <v>Ejecutivo</v>
      </c>
      <c r="E162" s="29" t="str">
        <f t="shared" si="33"/>
        <v>Delegación Política</v>
      </c>
      <c r="F162" s="3">
        <f t="shared" si="27"/>
        <v>2</v>
      </c>
      <c r="G162" s="4">
        <v>0</v>
      </c>
      <c r="H162" s="4">
        <v>0</v>
      </c>
      <c r="I162" s="4">
        <v>2</v>
      </c>
    </row>
    <row r="163" spans="1:10" s="5" customFormat="1" ht="21" customHeight="1">
      <c r="A163" s="33"/>
      <c r="B163" s="2" t="s">
        <v>81</v>
      </c>
      <c r="C163" s="30" t="str">
        <f t="shared" si="33"/>
        <v>Delegación La Magdalena Contreras</v>
      </c>
      <c r="D163" s="30" t="str">
        <f t="shared" si="33"/>
        <v>Ejecutivo</v>
      </c>
      <c r="E163" s="30" t="str">
        <f t="shared" si="33"/>
        <v>Delegación Política</v>
      </c>
      <c r="F163" s="3">
        <f t="shared" si="27"/>
        <v>3</v>
      </c>
      <c r="G163" s="4">
        <v>1</v>
      </c>
      <c r="H163" s="4">
        <v>2</v>
      </c>
      <c r="I163" s="4">
        <v>0</v>
      </c>
      <c r="J163" s="19"/>
    </row>
    <row r="164" spans="1:10" s="10" customFormat="1" ht="21" customHeight="1">
      <c r="A164" s="6" t="s">
        <v>82</v>
      </c>
      <c r="B164" s="7"/>
      <c r="C164" s="8"/>
      <c r="D164" s="7"/>
      <c r="E164" s="7"/>
      <c r="F164" s="9">
        <f>SUM(F160:F163)</f>
        <v>10</v>
      </c>
      <c r="G164" s="9">
        <f>SUM(G160:G163)</f>
        <v>2</v>
      </c>
      <c r="H164" s="9">
        <f>SUM(H160:H163)</f>
        <v>4</v>
      </c>
      <c r="I164" s="9">
        <f>SUM(I160:I163)</f>
        <v>4</v>
      </c>
      <c r="J164" s="20"/>
    </row>
    <row r="165" spans="1:9" ht="21" customHeight="1">
      <c r="A165" s="31" t="s">
        <v>154</v>
      </c>
      <c r="B165" s="2" t="s">
        <v>77</v>
      </c>
      <c r="C165" s="28" t="s">
        <v>98</v>
      </c>
      <c r="D165" s="28" t="s">
        <v>71</v>
      </c>
      <c r="E165" s="28" t="s">
        <v>89</v>
      </c>
      <c r="F165" s="3">
        <f t="shared" si="27"/>
        <v>0</v>
      </c>
      <c r="G165" s="4">
        <v>0</v>
      </c>
      <c r="H165" s="4">
        <v>0</v>
      </c>
      <c r="I165" s="4">
        <v>0</v>
      </c>
    </row>
    <row r="166" spans="1:10" s="5" customFormat="1" ht="21" customHeight="1">
      <c r="A166" s="32"/>
      <c r="B166" s="2" t="s">
        <v>79</v>
      </c>
      <c r="C166" s="29" t="str">
        <f aca="true" t="shared" si="34" ref="C166:E168">+C165</f>
        <v>Delegación Miguel Hidalgo</v>
      </c>
      <c r="D166" s="29" t="str">
        <f t="shared" si="34"/>
        <v>Ejecutivo</v>
      </c>
      <c r="E166" s="29" t="str">
        <f t="shared" si="34"/>
        <v>Delegación Política</v>
      </c>
      <c r="F166" s="3">
        <f t="shared" si="27"/>
        <v>3</v>
      </c>
      <c r="G166" s="4">
        <v>0</v>
      </c>
      <c r="H166" s="4">
        <v>3</v>
      </c>
      <c r="I166" s="4">
        <v>0</v>
      </c>
      <c r="J166" s="19"/>
    </row>
    <row r="167" spans="1:9" ht="21" customHeight="1">
      <c r="A167" s="32"/>
      <c r="B167" s="2" t="s">
        <v>80</v>
      </c>
      <c r="C167" s="29" t="str">
        <f t="shared" si="34"/>
        <v>Delegación Miguel Hidalgo</v>
      </c>
      <c r="D167" s="29" t="str">
        <f t="shared" si="34"/>
        <v>Ejecutivo</v>
      </c>
      <c r="E167" s="29" t="str">
        <f t="shared" si="34"/>
        <v>Delegación Política</v>
      </c>
      <c r="F167" s="3">
        <f t="shared" si="27"/>
        <v>0</v>
      </c>
      <c r="G167" s="4">
        <v>0</v>
      </c>
      <c r="H167" s="4">
        <v>0</v>
      </c>
      <c r="I167" s="4">
        <v>0</v>
      </c>
    </row>
    <row r="168" spans="1:10" s="5" customFormat="1" ht="21" customHeight="1">
      <c r="A168" s="33"/>
      <c r="B168" s="2" t="s">
        <v>81</v>
      </c>
      <c r="C168" s="30" t="str">
        <f t="shared" si="34"/>
        <v>Delegación Miguel Hidalgo</v>
      </c>
      <c r="D168" s="30" t="str">
        <f t="shared" si="34"/>
        <v>Ejecutivo</v>
      </c>
      <c r="E168" s="30" t="str">
        <f t="shared" si="34"/>
        <v>Delegación Política</v>
      </c>
      <c r="F168" s="3">
        <f t="shared" si="27"/>
        <v>0</v>
      </c>
      <c r="G168" s="4">
        <v>0</v>
      </c>
      <c r="H168" s="4">
        <v>0</v>
      </c>
      <c r="I168" s="4">
        <v>0</v>
      </c>
      <c r="J168" s="19"/>
    </row>
    <row r="169" spans="1:10" s="10" customFormat="1" ht="21" customHeight="1">
      <c r="A169" s="6" t="s">
        <v>82</v>
      </c>
      <c r="B169" s="7"/>
      <c r="C169" s="8"/>
      <c r="D169" s="7"/>
      <c r="E169" s="7"/>
      <c r="F169" s="9">
        <f>SUM(F165:F168)</f>
        <v>3</v>
      </c>
      <c r="G169" s="9">
        <f>SUM(G165:G168)</f>
        <v>0</v>
      </c>
      <c r="H169" s="9">
        <f>SUM(H165:H168)</f>
        <v>3</v>
      </c>
      <c r="I169" s="9">
        <f>SUM(I165:I168)</f>
        <v>0</v>
      </c>
      <c r="J169" s="20"/>
    </row>
    <row r="170" spans="1:9" ht="21" customHeight="1">
      <c r="A170" s="31" t="s">
        <v>154</v>
      </c>
      <c r="B170" s="2" t="s">
        <v>77</v>
      </c>
      <c r="C170" s="28" t="s">
        <v>99</v>
      </c>
      <c r="D170" s="28" t="s">
        <v>71</v>
      </c>
      <c r="E170" s="28" t="s">
        <v>89</v>
      </c>
      <c r="F170" s="3">
        <f t="shared" si="27"/>
        <v>0</v>
      </c>
      <c r="G170" s="4">
        <v>0</v>
      </c>
      <c r="H170" s="4">
        <v>0</v>
      </c>
      <c r="I170" s="4">
        <v>0</v>
      </c>
    </row>
    <row r="171" spans="1:10" s="5" customFormat="1" ht="21" customHeight="1">
      <c r="A171" s="32"/>
      <c r="B171" s="2" t="s">
        <v>79</v>
      </c>
      <c r="C171" s="29" t="str">
        <f aca="true" t="shared" si="35" ref="C171:E173">+C170</f>
        <v>Delegación Milpa Alta</v>
      </c>
      <c r="D171" s="29" t="str">
        <f t="shared" si="35"/>
        <v>Ejecutivo</v>
      </c>
      <c r="E171" s="29" t="str">
        <f t="shared" si="35"/>
        <v>Delegación Política</v>
      </c>
      <c r="F171" s="3">
        <f t="shared" si="27"/>
        <v>0</v>
      </c>
      <c r="G171" s="4">
        <v>0</v>
      </c>
      <c r="H171" s="4">
        <v>0</v>
      </c>
      <c r="I171" s="4">
        <v>0</v>
      </c>
      <c r="J171" s="19"/>
    </row>
    <row r="172" spans="1:9" ht="21" customHeight="1">
      <c r="A172" s="32"/>
      <c r="B172" s="2" t="s">
        <v>80</v>
      </c>
      <c r="C172" s="29" t="str">
        <f t="shared" si="35"/>
        <v>Delegación Milpa Alta</v>
      </c>
      <c r="D172" s="29" t="str">
        <f t="shared" si="35"/>
        <v>Ejecutivo</v>
      </c>
      <c r="E172" s="29" t="str">
        <f t="shared" si="35"/>
        <v>Delegación Política</v>
      </c>
      <c r="F172" s="3">
        <f t="shared" si="27"/>
        <v>0</v>
      </c>
      <c r="G172" s="4">
        <v>0</v>
      </c>
      <c r="H172" s="4">
        <v>0</v>
      </c>
      <c r="I172" s="4">
        <v>0</v>
      </c>
    </row>
    <row r="173" spans="1:10" s="5" customFormat="1" ht="21" customHeight="1">
      <c r="A173" s="33"/>
      <c r="B173" s="2" t="s">
        <v>81</v>
      </c>
      <c r="C173" s="30" t="str">
        <f t="shared" si="35"/>
        <v>Delegación Milpa Alta</v>
      </c>
      <c r="D173" s="30" t="str">
        <f t="shared" si="35"/>
        <v>Ejecutivo</v>
      </c>
      <c r="E173" s="30" t="str">
        <f t="shared" si="35"/>
        <v>Delegación Política</v>
      </c>
      <c r="F173" s="3">
        <f t="shared" si="27"/>
        <v>0</v>
      </c>
      <c r="G173" s="4">
        <v>0</v>
      </c>
      <c r="H173" s="4">
        <v>0</v>
      </c>
      <c r="I173" s="4">
        <v>0</v>
      </c>
      <c r="J173" s="19"/>
    </row>
    <row r="174" spans="1:10" s="10" customFormat="1" ht="21" customHeight="1">
      <c r="A174" s="6" t="s">
        <v>82</v>
      </c>
      <c r="B174" s="7"/>
      <c r="C174" s="8"/>
      <c r="D174" s="7"/>
      <c r="E174" s="7"/>
      <c r="F174" s="9">
        <f>SUM(F170:F173)</f>
        <v>0</v>
      </c>
      <c r="G174" s="9">
        <f>SUM(G170:G173)</f>
        <v>0</v>
      </c>
      <c r="H174" s="9">
        <f>SUM(H170:H173)</f>
        <v>0</v>
      </c>
      <c r="I174" s="9">
        <f>SUM(I170:I173)</f>
        <v>0</v>
      </c>
      <c r="J174" s="20"/>
    </row>
    <row r="175" spans="1:9" ht="21" customHeight="1">
      <c r="A175" s="31" t="s">
        <v>154</v>
      </c>
      <c r="B175" s="2" t="s">
        <v>77</v>
      </c>
      <c r="C175" s="28" t="s">
        <v>100</v>
      </c>
      <c r="D175" s="28" t="s">
        <v>71</v>
      </c>
      <c r="E175" s="28" t="s">
        <v>89</v>
      </c>
      <c r="F175" s="3">
        <f t="shared" si="27"/>
        <v>0</v>
      </c>
      <c r="G175" s="4">
        <v>0</v>
      </c>
      <c r="H175" s="4">
        <v>0</v>
      </c>
      <c r="I175" s="4">
        <v>0</v>
      </c>
    </row>
    <row r="176" spans="1:10" s="5" customFormat="1" ht="21" customHeight="1">
      <c r="A176" s="32"/>
      <c r="B176" s="2" t="s">
        <v>79</v>
      </c>
      <c r="C176" s="29" t="str">
        <f aca="true" t="shared" si="36" ref="C176:E178">+C175</f>
        <v>Delegación Tláhuac</v>
      </c>
      <c r="D176" s="29" t="str">
        <f t="shared" si="36"/>
        <v>Ejecutivo</v>
      </c>
      <c r="E176" s="29" t="str">
        <f t="shared" si="36"/>
        <v>Delegación Política</v>
      </c>
      <c r="F176" s="3">
        <f t="shared" si="27"/>
        <v>2</v>
      </c>
      <c r="G176" s="4">
        <v>1</v>
      </c>
      <c r="H176" s="4">
        <v>1</v>
      </c>
      <c r="I176" s="4">
        <v>0</v>
      </c>
      <c r="J176" s="19"/>
    </row>
    <row r="177" spans="1:9" ht="21" customHeight="1">
      <c r="A177" s="32"/>
      <c r="B177" s="2" t="s">
        <v>80</v>
      </c>
      <c r="C177" s="29" t="str">
        <f t="shared" si="36"/>
        <v>Delegación Tláhuac</v>
      </c>
      <c r="D177" s="29" t="str">
        <f t="shared" si="36"/>
        <v>Ejecutivo</v>
      </c>
      <c r="E177" s="29" t="str">
        <f t="shared" si="36"/>
        <v>Delegación Política</v>
      </c>
      <c r="F177" s="3">
        <f t="shared" si="27"/>
        <v>0</v>
      </c>
      <c r="G177" s="4">
        <v>0</v>
      </c>
      <c r="H177" s="4">
        <v>0</v>
      </c>
      <c r="I177" s="4">
        <v>0</v>
      </c>
    </row>
    <row r="178" spans="1:10" s="5" customFormat="1" ht="21" customHeight="1">
      <c r="A178" s="33"/>
      <c r="B178" s="2" t="s">
        <v>81</v>
      </c>
      <c r="C178" s="30" t="str">
        <f t="shared" si="36"/>
        <v>Delegación Tláhuac</v>
      </c>
      <c r="D178" s="30" t="str">
        <f t="shared" si="36"/>
        <v>Ejecutivo</v>
      </c>
      <c r="E178" s="30" t="str">
        <f t="shared" si="36"/>
        <v>Delegación Política</v>
      </c>
      <c r="F178" s="3">
        <f t="shared" si="27"/>
        <v>1</v>
      </c>
      <c r="G178" s="4">
        <v>1</v>
      </c>
      <c r="H178" s="4">
        <v>0</v>
      </c>
      <c r="I178" s="4">
        <v>0</v>
      </c>
      <c r="J178" s="19"/>
    </row>
    <row r="179" spans="1:10" s="10" customFormat="1" ht="21" customHeight="1">
      <c r="A179" s="6" t="s">
        <v>82</v>
      </c>
      <c r="B179" s="7"/>
      <c r="C179" s="8"/>
      <c r="D179" s="7"/>
      <c r="E179" s="7"/>
      <c r="F179" s="9">
        <f>SUM(F175:F178)</f>
        <v>3</v>
      </c>
      <c r="G179" s="9">
        <f>SUM(G175:G178)</f>
        <v>2</v>
      </c>
      <c r="H179" s="9">
        <f>SUM(H175:H178)</f>
        <v>1</v>
      </c>
      <c r="I179" s="9">
        <f>SUM(I175:I178)</f>
        <v>0</v>
      </c>
      <c r="J179" s="20"/>
    </row>
    <row r="180" spans="1:9" ht="21" customHeight="1">
      <c r="A180" s="31" t="s">
        <v>154</v>
      </c>
      <c r="B180" s="2" t="s">
        <v>77</v>
      </c>
      <c r="C180" s="28" t="s">
        <v>101</v>
      </c>
      <c r="D180" s="28" t="s">
        <v>71</v>
      </c>
      <c r="E180" s="28" t="s">
        <v>89</v>
      </c>
      <c r="F180" s="3">
        <f t="shared" si="27"/>
        <v>0</v>
      </c>
      <c r="G180" s="4">
        <v>0</v>
      </c>
      <c r="H180" s="4">
        <v>0</v>
      </c>
      <c r="I180" s="4">
        <v>0</v>
      </c>
    </row>
    <row r="181" spans="1:10" s="5" customFormat="1" ht="21" customHeight="1">
      <c r="A181" s="32"/>
      <c r="B181" s="2" t="s">
        <v>79</v>
      </c>
      <c r="C181" s="29" t="str">
        <f aca="true" t="shared" si="37" ref="C181:E183">+C180</f>
        <v>Delegación Tlalpan</v>
      </c>
      <c r="D181" s="29" t="str">
        <f t="shared" si="37"/>
        <v>Ejecutivo</v>
      </c>
      <c r="E181" s="29" t="str">
        <f t="shared" si="37"/>
        <v>Delegación Política</v>
      </c>
      <c r="F181" s="3">
        <f t="shared" si="27"/>
        <v>1</v>
      </c>
      <c r="G181" s="4">
        <v>1</v>
      </c>
      <c r="H181" s="4">
        <v>0</v>
      </c>
      <c r="I181" s="4">
        <v>0</v>
      </c>
      <c r="J181" s="19"/>
    </row>
    <row r="182" spans="1:9" ht="21" customHeight="1">
      <c r="A182" s="32"/>
      <c r="B182" s="2" t="s">
        <v>80</v>
      </c>
      <c r="C182" s="29" t="str">
        <f t="shared" si="37"/>
        <v>Delegación Tlalpan</v>
      </c>
      <c r="D182" s="29" t="str">
        <f t="shared" si="37"/>
        <v>Ejecutivo</v>
      </c>
      <c r="E182" s="29" t="str">
        <f t="shared" si="37"/>
        <v>Delegación Política</v>
      </c>
      <c r="F182" s="3">
        <f t="shared" si="27"/>
        <v>0</v>
      </c>
      <c r="G182" s="4">
        <v>0</v>
      </c>
      <c r="H182" s="4">
        <v>0</v>
      </c>
      <c r="I182" s="4">
        <v>0</v>
      </c>
    </row>
    <row r="183" spans="1:10" s="5" customFormat="1" ht="21" customHeight="1">
      <c r="A183" s="33"/>
      <c r="B183" s="2" t="s">
        <v>81</v>
      </c>
      <c r="C183" s="30" t="str">
        <f t="shared" si="37"/>
        <v>Delegación Tlalpan</v>
      </c>
      <c r="D183" s="30" t="str">
        <f t="shared" si="37"/>
        <v>Ejecutivo</v>
      </c>
      <c r="E183" s="30" t="str">
        <f t="shared" si="37"/>
        <v>Delegación Política</v>
      </c>
      <c r="F183" s="3">
        <f t="shared" si="27"/>
        <v>1</v>
      </c>
      <c r="G183" s="4">
        <v>1</v>
      </c>
      <c r="H183" s="4">
        <v>0</v>
      </c>
      <c r="I183" s="4">
        <v>0</v>
      </c>
      <c r="J183" s="19"/>
    </row>
    <row r="184" spans="1:10" s="10" customFormat="1" ht="21" customHeight="1">
      <c r="A184" s="6" t="s">
        <v>82</v>
      </c>
      <c r="B184" s="7"/>
      <c r="C184" s="8"/>
      <c r="D184" s="7"/>
      <c r="E184" s="7"/>
      <c r="F184" s="9">
        <f>SUM(F180:F183)</f>
        <v>2</v>
      </c>
      <c r="G184" s="9">
        <f>SUM(G180:G183)</f>
        <v>2</v>
      </c>
      <c r="H184" s="9">
        <f>SUM(H180:H183)</f>
        <v>0</v>
      </c>
      <c r="I184" s="9">
        <f>SUM(I180:I183)</f>
        <v>0</v>
      </c>
      <c r="J184" s="20"/>
    </row>
    <row r="185" spans="1:9" ht="21" customHeight="1">
      <c r="A185" s="31" t="s">
        <v>154</v>
      </c>
      <c r="B185" s="2" t="s">
        <v>77</v>
      </c>
      <c r="C185" s="28" t="s">
        <v>102</v>
      </c>
      <c r="D185" s="28" t="s">
        <v>71</v>
      </c>
      <c r="E185" s="28" t="s">
        <v>89</v>
      </c>
      <c r="F185" s="3">
        <f t="shared" si="27"/>
        <v>0</v>
      </c>
      <c r="G185" s="4">
        <v>0</v>
      </c>
      <c r="H185" s="4">
        <v>0</v>
      </c>
      <c r="I185" s="4">
        <v>0</v>
      </c>
    </row>
    <row r="186" spans="1:10" s="5" customFormat="1" ht="21" customHeight="1">
      <c r="A186" s="32"/>
      <c r="B186" s="2" t="s">
        <v>79</v>
      </c>
      <c r="C186" s="29" t="str">
        <f aca="true" t="shared" si="38" ref="C186:E188">+C185</f>
        <v>Delegación Venustiano Carranza</v>
      </c>
      <c r="D186" s="29" t="str">
        <f t="shared" si="38"/>
        <v>Ejecutivo</v>
      </c>
      <c r="E186" s="29" t="str">
        <f t="shared" si="38"/>
        <v>Delegación Política</v>
      </c>
      <c r="F186" s="3">
        <f t="shared" si="27"/>
        <v>1</v>
      </c>
      <c r="G186" s="4">
        <v>1</v>
      </c>
      <c r="H186" s="4">
        <v>0</v>
      </c>
      <c r="I186" s="4">
        <v>0</v>
      </c>
      <c r="J186" s="19"/>
    </row>
    <row r="187" spans="1:9" ht="21" customHeight="1">
      <c r="A187" s="32"/>
      <c r="B187" s="2" t="s">
        <v>80</v>
      </c>
      <c r="C187" s="29" t="str">
        <f t="shared" si="38"/>
        <v>Delegación Venustiano Carranza</v>
      </c>
      <c r="D187" s="29" t="str">
        <f t="shared" si="38"/>
        <v>Ejecutivo</v>
      </c>
      <c r="E187" s="29" t="str">
        <f t="shared" si="38"/>
        <v>Delegación Política</v>
      </c>
      <c r="F187" s="3">
        <f t="shared" si="27"/>
        <v>0</v>
      </c>
      <c r="G187" s="4">
        <v>0</v>
      </c>
      <c r="H187" s="4">
        <v>0</v>
      </c>
      <c r="I187" s="4">
        <v>0</v>
      </c>
    </row>
    <row r="188" spans="1:10" s="5" customFormat="1" ht="21" customHeight="1">
      <c r="A188" s="33"/>
      <c r="B188" s="2" t="s">
        <v>81</v>
      </c>
      <c r="C188" s="30" t="str">
        <f t="shared" si="38"/>
        <v>Delegación Venustiano Carranza</v>
      </c>
      <c r="D188" s="30" t="str">
        <f t="shared" si="38"/>
        <v>Ejecutivo</v>
      </c>
      <c r="E188" s="30" t="str">
        <f t="shared" si="38"/>
        <v>Delegación Política</v>
      </c>
      <c r="F188" s="3">
        <f t="shared" si="27"/>
        <v>0</v>
      </c>
      <c r="G188" s="4">
        <v>0</v>
      </c>
      <c r="H188" s="4">
        <v>0</v>
      </c>
      <c r="I188" s="4">
        <v>0</v>
      </c>
      <c r="J188" s="19"/>
    </row>
    <row r="189" spans="1:10" s="10" customFormat="1" ht="21" customHeight="1">
      <c r="A189" s="6" t="s">
        <v>82</v>
      </c>
      <c r="B189" s="7"/>
      <c r="C189" s="8"/>
      <c r="D189" s="7"/>
      <c r="E189" s="7"/>
      <c r="F189" s="9">
        <f>SUM(F185:F188)</f>
        <v>1</v>
      </c>
      <c r="G189" s="9">
        <f>SUM(G185:G188)</f>
        <v>1</v>
      </c>
      <c r="H189" s="9">
        <f>SUM(H185:H188)</f>
        <v>0</v>
      </c>
      <c r="I189" s="9">
        <f>SUM(I185:I188)</f>
        <v>0</v>
      </c>
      <c r="J189" s="20"/>
    </row>
    <row r="190" spans="1:9" ht="21" customHeight="1">
      <c r="A190" s="31" t="s">
        <v>154</v>
      </c>
      <c r="B190" s="2" t="s">
        <v>77</v>
      </c>
      <c r="C190" s="28" t="s">
        <v>103</v>
      </c>
      <c r="D190" s="28" t="s">
        <v>71</v>
      </c>
      <c r="E190" s="28" t="s">
        <v>89</v>
      </c>
      <c r="F190" s="3">
        <f t="shared" si="27"/>
        <v>1</v>
      </c>
      <c r="G190" s="4">
        <v>0</v>
      </c>
      <c r="H190" s="4">
        <v>1</v>
      </c>
      <c r="I190" s="4">
        <v>0</v>
      </c>
    </row>
    <row r="191" spans="1:10" s="5" customFormat="1" ht="21" customHeight="1">
      <c r="A191" s="32"/>
      <c r="B191" s="2" t="s">
        <v>79</v>
      </c>
      <c r="C191" s="29" t="str">
        <f aca="true" t="shared" si="39" ref="C191:E193">+C190</f>
        <v>Delegación Xochimilco</v>
      </c>
      <c r="D191" s="29" t="str">
        <f t="shared" si="39"/>
        <v>Ejecutivo</v>
      </c>
      <c r="E191" s="29" t="str">
        <f t="shared" si="39"/>
        <v>Delegación Política</v>
      </c>
      <c r="F191" s="3">
        <f t="shared" si="27"/>
        <v>1</v>
      </c>
      <c r="G191" s="4">
        <v>1</v>
      </c>
      <c r="H191" s="4">
        <v>0</v>
      </c>
      <c r="I191" s="4">
        <v>0</v>
      </c>
      <c r="J191" s="19"/>
    </row>
    <row r="192" spans="1:9" ht="21" customHeight="1">
      <c r="A192" s="32"/>
      <c r="B192" s="2" t="s">
        <v>80</v>
      </c>
      <c r="C192" s="29" t="str">
        <f t="shared" si="39"/>
        <v>Delegación Xochimilco</v>
      </c>
      <c r="D192" s="29" t="str">
        <f t="shared" si="39"/>
        <v>Ejecutivo</v>
      </c>
      <c r="E192" s="29" t="str">
        <f t="shared" si="39"/>
        <v>Delegación Política</v>
      </c>
      <c r="F192" s="3">
        <f t="shared" si="27"/>
        <v>0</v>
      </c>
      <c r="G192" s="4">
        <v>0</v>
      </c>
      <c r="H192" s="4">
        <v>0</v>
      </c>
      <c r="I192" s="4">
        <v>0</v>
      </c>
    </row>
    <row r="193" spans="1:10" s="5" customFormat="1" ht="21" customHeight="1">
      <c r="A193" s="33"/>
      <c r="B193" s="2" t="s">
        <v>81</v>
      </c>
      <c r="C193" s="30" t="str">
        <f t="shared" si="39"/>
        <v>Delegación Xochimilco</v>
      </c>
      <c r="D193" s="30" t="str">
        <f t="shared" si="39"/>
        <v>Ejecutivo</v>
      </c>
      <c r="E193" s="30" t="str">
        <f t="shared" si="39"/>
        <v>Delegación Política</v>
      </c>
      <c r="F193" s="3">
        <f t="shared" si="27"/>
        <v>1</v>
      </c>
      <c r="G193" s="4">
        <v>1</v>
      </c>
      <c r="H193" s="4">
        <v>0</v>
      </c>
      <c r="I193" s="4">
        <v>0</v>
      </c>
      <c r="J193" s="19"/>
    </row>
    <row r="194" spans="1:10" s="10" customFormat="1" ht="21" customHeight="1">
      <c r="A194" s="6" t="s">
        <v>82</v>
      </c>
      <c r="B194" s="7"/>
      <c r="C194" s="8"/>
      <c r="D194" s="7"/>
      <c r="E194" s="7"/>
      <c r="F194" s="9">
        <f>SUM(F190:F193)</f>
        <v>3</v>
      </c>
      <c r="G194" s="9">
        <f>SUM(G190:G193)</f>
        <v>2</v>
      </c>
      <c r="H194" s="9">
        <f>SUM(H190:H193)</f>
        <v>1</v>
      </c>
      <c r="I194" s="9">
        <f>SUM(I190:I193)</f>
        <v>0</v>
      </c>
      <c r="J194" s="20"/>
    </row>
    <row r="195" spans="1:9" ht="21" customHeight="1">
      <c r="A195" s="31" t="s">
        <v>154</v>
      </c>
      <c r="B195" s="2" t="s">
        <v>77</v>
      </c>
      <c r="C195" s="28" t="s">
        <v>26</v>
      </c>
      <c r="D195" s="28" t="s">
        <v>71</v>
      </c>
      <c r="E195" s="28" t="s">
        <v>84</v>
      </c>
      <c r="F195" s="3">
        <f t="shared" si="27"/>
        <v>0</v>
      </c>
      <c r="G195" s="4">
        <v>0</v>
      </c>
      <c r="H195" s="4">
        <v>0</v>
      </c>
      <c r="I195" s="4">
        <v>0</v>
      </c>
    </row>
    <row r="196" spans="1:10" s="5" customFormat="1" ht="21" customHeight="1">
      <c r="A196" s="32"/>
      <c r="B196" s="2" t="s">
        <v>79</v>
      </c>
      <c r="C196" s="29" t="str">
        <f aca="true" t="shared" si="40" ref="C196:E198">+C195</f>
        <v>Escuela de Administración Pública del Distrito Federal</v>
      </c>
      <c r="D196" s="29" t="str">
        <f t="shared" si="40"/>
        <v>Ejecutivo</v>
      </c>
      <c r="E196" s="29" t="str">
        <f t="shared" si="40"/>
        <v>Descentralizado</v>
      </c>
      <c r="F196" s="3">
        <f t="shared" si="27"/>
        <v>0</v>
      </c>
      <c r="G196" s="4">
        <v>0</v>
      </c>
      <c r="H196" s="4">
        <v>0</v>
      </c>
      <c r="I196" s="4">
        <v>0</v>
      </c>
      <c r="J196" s="19"/>
    </row>
    <row r="197" spans="1:9" ht="21" customHeight="1">
      <c r="A197" s="32"/>
      <c r="B197" s="2" t="s">
        <v>80</v>
      </c>
      <c r="C197" s="29" t="str">
        <f t="shared" si="40"/>
        <v>Escuela de Administración Pública del Distrito Federal</v>
      </c>
      <c r="D197" s="29" t="str">
        <f t="shared" si="40"/>
        <v>Ejecutivo</v>
      </c>
      <c r="E197" s="29" t="str">
        <f t="shared" si="40"/>
        <v>Descentralizado</v>
      </c>
      <c r="F197" s="3">
        <f t="shared" si="27"/>
        <v>0</v>
      </c>
      <c r="G197" s="4">
        <v>0</v>
      </c>
      <c r="H197" s="4">
        <v>0</v>
      </c>
      <c r="I197" s="4">
        <v>0</v>
      </c>
    </row>
    <row r="198" spans="1:10" s="5" customFormat="1" ht="21" customHeight="1">
      <c r="A198" s="33"/>
      <c r="B198" s="2" t="s">
        <v>81</v>
      </c>
      <c r="C198" s="30" t="str">
        <f t="shared" si="40"/>
        <v>Escuela de Administración Pública del Distrito Federal</v>
      </c>
      <c r="D198" s="30" t="str">
        <f t="shared" si="40"/>
        <v>Ejecutivo</v>
      </c>
      <c r="E198" s="30" t="str">
        <f t="shared" si="40"/>
        <v>Descentralizado</v>
      </c>
      <c r="F198" s="3">
        <f aca="true" t="shared" si="41" ref="F198:F261">SUM(G198:I198)</f>
        <v>0</v>
      </c>
      <c r="G198" s="4">
        <v>0</v>
      </c>
      <c r="H198" s="4">
        <v>0</v>
      </c>
      <c r="I198" s="4">
        <v>0</v>
      </c>
      <c r="J198" s="19"/>
    </row>
    <row r="199" spans="1:10" s="10" customFormat="1" ht="21" customHeight="1">
      <c r="A199" s="6" t="s">
        <v>82</v>
      </c>
      <c r="B199" s="7"/>
      <c r="C199" s="8"/>
      <c r="D199" s="7"/>
      <c r="E199" s="7"/>
      <c r="F199" s="9">
        <f>SUM(F195:F198)</f>
        <v>0</v>
      </c>
      <c r="G199" s="9">
        <f>SUM(G195:G198)</f>
        <v>0</v>
      </c>
      <c r="H199" s="9">
        <f>SUM(H195:H198)</f>
        <v>0</v>
      </c>
      <c r="I199" s="9">
        <f>SUM(I195:I198)</f>
        <v>0</v>
      </c>
      <c r="J199" s="20"/>
    </row>
    <row r="200" spans="1:9" ht="21" customHeight="1">
      <c r="A200" s="31" t="s">
        <v>154</v>
      </c>
      <c r="B200" s="2" t="s">
        <v>77</v>
      </c>
      <c r="C200" s="28" t="s">
        <v>27</v>
      </c>
      <c r="D200" s="28" t="s">
        <v>71</v>
      </c>
      <c r="E200" s="28" t="s">
        <v>104</v>
      </c>
      <c r="F200" s="3">
        <f t="shared" si="41"/>
        <v>0</v>
      </c>
      <c r="G200" s="4">
        <v>0</v>
      </c>
      <c r="H200" s="4">
        <v>0</v>
      </c>
      <c r="I200" s="4">
        <v>0</v>
      </c>
    </row>
    <row r="201" spans="1:10" s="5" customFormat="1" ht="21" customHeight="1">
      <c r="A201" s="32"/>
      <c r="B201" s="2" t="s">
        <v>79</v>
      </c>
      <c r="C201" s="29" t="str">
        <f aca="true" t="shared" si="42" ref="C201:E203">+C200</f>
        <v>Fideicomiso Centro Histórico de la Ciudad de México</v>
      </c>
      <c r="D201" s="29" t="str">
        <f t="shared" si="42"/>
        <v>Ejecutivo</v>
      </c>
      <c r="E201" s="29" t="str">
        <f t="shared" si="42"/>
        <v>Fideicomiso Público</v>
      </c>
      <c r="F201" s="3">
        <f t="shared" si="41"/>
        <v>0</v>
      </c>
      <c r="G201" s="4">
        <v>0</v>
      </c>
      <c r="H201" s="4">
        <v>0</v>
      </c>
      <c r="I201" s="4">
        <v>0</v>
      </c>
      <c r="J201" s="19"/>
    </row>
    <row r="202" spans="1:9" ht="21" customHeight="1">
      <c r="A202" s="32"/>
      <c r="B202" s="2" t="s">
        <v>80</v>
      </c>
      <c r="C202" s="29" t="str">
        <f t="shared" si="42"/>
        <v>Fideicomiso Centro Histórico de la Ciudad de México</v>
      </c>
      <c r="D202" s="29" t="str">
        <f t="shared" si="42"/>
        <v>Ejecutivo</v>
      </c>
      <c r="E202" s="29" t="str">
        <f t="shared" si="42"/>
        <v>Fideicomiso Público</v>
      </c>
      <c r="F202" s="3">
        <f t="shared" si="41"/>
        <v>0</v>
      </c>
      <c r="G202" s="4">
        <v>0</v>
      </c>
      <c r="H202" s="4">
        <v>0</v>
      </c>
      <c r="I202" s="4">
        <v>0</v>
      </c>
    </row>
    <row r="203" spans="1:10" s="5" customFormat="1" ht="21" customHeight="1">
      <c r="A203" s="33"/>
      <c r="B203" s="2" t="s">
        <v>81</v>
      </c>
      <c r="C203" s="30" t="str">
        <f t="shared" si="42"/>
        <v>Fideicomiso Centro Histórico de la Ciudad de México</v>
      </c>
      <c r="D203" s="30" t="str">
        <f t="shared" si="42"/>
        <v>Ejecutivo</v>
      </c>
      <c r="E203" s="30" t="str">
        <f t="shared" si="42"/>
        <v>Fideicomiso Público</v>
      </c>
      <c r="F203" s="3">
        <f t="shared" si="41"/>
        <v>0</v>
      </c>
      <c r="G203" s="4">
        <v>0</v>
      </c>
      <c r="H203" s="4">
        <v>0</v>
      </c>
      <c r="I203" s="4">
        <v>0</v>
      </c>
      <c r="J203" s="19"/>
    </row>
    <row r="204" spans="1:10" s="10" customFormat="1" ht="21" customHeight="1">
      <c r="A204" s="6" t="s">
        <v>82</v>
      </c>
      <c r="B204" s="7"/>
      <c r="C204" s="8"/>
      <c r="D204" s="7"/>
      <c r="E204" s="7"/>
      <c r="F204" s="9">
        <f>SUM(F200:F203)</f>
        <v>0</v>
      </c>
      <c r="G204" s="9">
        <f>SUM(G200:G203)</f>
        <v>0</v>
      </c>
      <c r="H204" s="9">
        <f>SUM(H200:H203)</f>
        <v>0</v>
      </c>
      <c r="I204" s="9">
        <f>SUM(I200:I203)</f>
        <v>0</v>
      </c>
      <c r="J204" s="20"/>
    </row>
    <row r="205" spans="1:9" ht="21" customHeight="1">
      <c r="A205" s="31" t="s">
        <v>154</v>
      </c>
      <c r="B205" s="2" t="s">
        <v>77</v>
      </c>
      <c r="C205" s="28" t="s">
        <v>28</v>
      </c>
      <c r="D205" s="28" t="s">
        <v>71</v>
      </c>
      <c r="E205" s="28" t="s">
        <v>104</v>
      </c>
      <c r="F205" s="3">
        <f t="shared" si="41"/>
        <v>0</v>
      </c>
      <c r="G205" s="4">
        <v>0</v>
      </c>
      <c r="H205" s="4">
        <v>0</v>
      </c>
      <c r="I205" s="4">
        <v>0</v>
      </c>
    </row>
    <row r="206" spans="1:10" s="5" customFormat="1" ht="21" customHeight="1">
      <c r="A206" s="32"/>
      <c r="B206" s="2" t="s">
        <v>79</v>
      </c>
      <c r="C206" s="29" t="str">
        <f aca="true" t="shared" si="43" ref="C206:E208">+C205</f>
        <v>Fideicomiso de Recuperación Crediticia del Distrito Federal</v>
      </c>
      <c r="D206" s="29" t="str">
        <f t="shared" si="43"/>
        <v>Ejecutivo</v>
      </c>
      <c r="E206" s="29" t="str">
        <f t="shared" si="43"/>
        <v>Fideicomiso Público</v>
      </c>
      <c r="F206" s="3">
        <f t="shared" si="41"/>
        <v>0</v>
      </c>
      <c r="G206" s="4">
        <v>0</v>
      </c>
      <c r="H206" s="4">
        <v>0</v>
      </c>
      <c r="I206" s="4">
        <v>0</v>
      </c>
      <c r="J206" s="19"/>
    </row>
    <row r="207" spans="1:9" ht="21" customHeight="1">
      <c r="A207" s="32"/>
      <c r="B207" s="2" t="s">
        <v>80</v>
      </c>
      <c r="C207" s="29" t="str">
        <f t="shared" si="43"/>
        <v>Fideicomiso de Recuperación Crediticia del Distrito Federal</v>
      </c>
      <c r="D207" s="29" t="str">
        <f t="shared" si="43"/>
        <v>Ejecutivo</v>
      </c>
      <c r="E207" s="29" t="str">
        <f t="shared" si="43"/>
        <v>Fideicomiso Público</v>
      </c>
      <c r="F207" s="3">
        <f t="shared" si="41"/>
        <v>0</v>
      </c>
      <c r="G207" s="4">
        <v>0</v>
      </c>
      <c r="H207" s="4">
        <v>0</v>
      </c>
      <c r="I207" s="4">
        <v>0</v>
      </c>
    </row>
    <row r="208" spans="1:10" s="5" customFormat="1" ht="21" customHeight="1">
      <c r="A208" s="33"/>
      <c r="B208" s="2" t="s">
        <v>81</v>
      </c>
      <c r="C208" s="30" t="str">
        <f t="shared" si="43"/>
        <v>Fideicomiso de Recuperación Crediticia del Distrito Federal</v>
      </c>
      <c r="D208" s="30" t="str">
        <f t="shared" si="43"/>
        <v>Ejecutivo</v>
      </c>
      <c r="E208" s="30" t="str">
        <f t="shared" si="43"/>
        <v>Fideicomiso Público</v>
      </c>
      <c r="F208" s="3">
        <f t="shared" si="41"/>
        <v>1</v>
      </c>
      <c r="G208" s="4">
        <v>1</v>
      </c>
      <c r="H208" s="4">
        <v>0</v>
      </c>
      <c r="I208" s="4">
        <v>0</v>
      </c>
      <c r="J208" s="19"/>
    </row>
    <row r="209" spans="1:10" s="10" customFormat="1" ht="21" customHeight="1">
      <c r="A209" s="6" t="s">
        <v>82</v>
      </c>
      <c r="B209" s="7"/>
      <c r="C209" s="8"/>
      <c r="D209" s="7"/>
      <c r="E209" s="7"/>
      <c r="F209" s="9">
        <f>SUM(F205:F208)</f>
        <v>1</v>
      </c>
      <c r="G209" s="9">
        <f>SUM(G205:G208)</f>
        <v>1</v>
      </c>
      <c r="H209" s="9">
        <f>SUM(H205:H208)</f>
        <v>0</v>
      </c>
      <c r="I209" s="9">
        <f>SUM(I205:I208)</f>
        <v>0</v>
      </c>
      <c r="J209" s="20"/>
    </row>
    <row r="210" spans="1:9" ht="21" customHeight="1">
      <c r="A210" s="31" t="s">
        <v>154</v>
      </c>
      <c r="B210" s="2" t="s">
        <v>77</v>
      </c>
      <c r="C210" s="28" t="s">
        <v>29</v>
      </c>
      <c r="D210" s="28" t="s">
        <v>71</v>
      </c>
      <c r="E210" s="28" t="s">
        <v>104</v>
      </c>
      <c r="F210" s="3">
        <f t="shared" si="41"/>
        <v>0</v>
      </c>
      <c r="G210" s="4">
        <v>0</v>
      </c>
      <c r="H210" s="4">
        <v>0</v>
      </c>
      <c r="I210" s="4">
        <v>0</v>
      </c>
    </row>
    <row r="211" spans="1:10" s="5" customFormat="1" ht="21" customHeight="1">
      <c r="A211" s="32"/>
      <c r="B211" s="2" t="s">
        <v>79</v>
      </c>
      <c r="C211" s="29" t="str">
        <f aca="true" t="shared" si="44" ref="C211:E213">+C210</f>
        <v>Fideicomiso Educación Garantizada del Distrito Federal</v>
      </c>
      <c r="D211" s="29" t="str">
        <f t="shared" si="44"/>
        <v>Ejecutivo</v>
      </c>
      <c r="E211" s="29" t="str">
        <f t="shared" si="44"/>
        <v>Fideicomiso Público</v>
      </c>
      <c r="F211" s="3">
        <f t="shared" si="41"/>
        <v>1</v>
      </c>
      <c r="G211" s="4">
        <v>1</v>
      </c>
      <c r="H211" s="4">
        <v>0</v>
      </c>
      <c r="I211" s="4">
        <v>0</v>
      </c>
      <c r="J211" s="19"/>
    </row>
    <row r="212" spans="1:9" ht="21" customHeight="1">
      <c r="A212" s="32"/>
      <c r="B212" s="2" t="s">
        <v>80</v>
      </c>
      <c r="C212" s="29" t="str">
        <f t="shared" si="44"/>
        <v>Fideicomiso Educación Garantizada del Distrito Federal</v>
      </c>
      <c r="D212" s="29" t="str">
        <f t="shared" si="44"/>
        <v>Ejecutivo</v>
      </c>
      <c r="E212" s="29" t="str">
        <f t="shared" si="44"/>
        <v>Fideicomiso Público</v>
      </c>
      <c r="F212" s="3">
        <f t="shared" si="41"/>
        <v>0</v>
      </c>
      <c r="G212" s="4">
        <v>0</v>
      </c>
      <c r="H212" s="4">
        <v>0</v>
      </c>
      <c r="I212" s="4">
        <v>0</v>
      </c>
    </row>
    <row r="213" spans="1:10" s="5" customFormat="1" ht="21" customHeight="1">
      <c r="A213" s="33"/>
      <c r="B213" s="2" t="s">
        <v>81</v>
      </c>
      <c r="C213" s="30" t="str">
        <f t="shared" si="44"/>
        <v>Fideicomiso Educación Garantizada del Distrito Federal</v>
      </c>
      <c r="D213" s="30" t="str">
        <f t="shared" si="44"/>
        <v>Ejecutivo</v>
      </c>
      <c r="E213" s="30" t="str">
        <f t="shared" si="44"/>
        <v>Fideicomiso Público</v>
      </c>
      <c r="F213" s="3">
        <f t="shared" si="41"/>
        <v>0</v>
      </c>
      <c r="G213" s="4">
        <v>0</v>
      </c>
      <c r="H213" s="4">
        <v>0</v>
      </c>
      <c r="I213" s="4">
        <v>0</v>
      </c>
      <c r="J213" s="19"/>
    </row>
    <row r="214" spans="1:10" s="10" customFormat="1" ht="21" customHeight="1">
      <c r="A214" s="6" t="s">
        <v>82</v>
      </c>
      <c r="B214" s="7"/>
      <c r="C214" s="8"/>
      <c r="D214" s="7"/>
      <c r="E214" s="7"/>
      <c r="F214" s="9">
        <f>SUM(F210:F213)</f>
        <v>1</v>
      </c>
      <c r="G214" s="9">
        <f>SUM(G210:G213)</f>
        <v>1</v>
      </c>
      <c r="H214" s="9">
        <f>SUM(H210:H213)</f>
        <v>0</v>
      </c>
      <c r="I214" s="9">
        <f>SUM(I210:I213)</f>
        <v>0</v>
      </c>
      <c r="J214" s="20"/>
    </row>
    <row r="215" spans="1:9" ht="21" customHeight="1">
      <c r="A215" s="31" t="s">
        <v>154</v>
      </c>
      <c r="B215" s="2" t="s">
        <v>77</v>
      </c>
      <c r="C215" s="28" t="s">
        <v>127</v>
      </c>
      <c r="D215" s="28" t="s">
        <v>83</v>
      </c>
      <c r="E215" s="28" t="s">
        <v>83</v>
      </c>
      <c r="F215" s="3">
        <f t="shared" si="41"/>
        <v>0</v>
      </c>
      <c r="G215" s="4">
        <v>0</v>
      </c>
      <c r="H215" s="4">
        <v>0</v>
      </c>
      <c r="I215" s="4">
        <v>0</v>
      </c>
    </row>
    <row r="216" spans="1:10" s="5" customFormat="1" ht="21" customHeight="1">
      <c r="A216" s="32"/>
      <c r="B216" s="2" t="s">
        <v>79</v>
      </c>
      <c r="C216" s="29" t="str">
        <f aca="true" t="shared" si="45" ref="C216:D218">+C215</f>
        <v>Fideicomiso Fondo de Apoyo a la Educación y el Empleo para las y los Jóvenes del Distrito Federal</v>
      </c>
      <c r="D216" s="29" t="str">
        <f t="shared" si="45"/>
        <v>Legislativo</v>
      </c>
      <c r="E216" s="29" t="s">
        <v>83</v>
      </c>
      <c r="F216" s="3">
        <f t="shared" si="41"/>
        <v>1</v>
      </c>
      <c r="G216" s="4">
        <v>1</v>
      </c>
      <c r="H216" s="4">
        <v>0</v>
      </c>
      <c r="I216" s="4">
        <v>0</v>
      </c>
      <c r="J216" s="19"/>
    </row>
    <row r="217" spans="1:9" ht="21" customHeight="1">
      <c r="A217" s="32"/>
      <c r="B217" s="2" t="s">
        <v>80</v>
      </c>
      <c r="C217" s="29" t="str">
        <f t="shared" si="45"/>
        <v>Fideicomiso Fondo de Apoyo a la Educación y el Empleo para las y los Jóvenes del Distrito Federal</v>
      </c>
      <c r="D217" s="29" t="str">
        <f t="shared" si="45"/>
        <v>Legislativo</v>
      </c>
      <c r="E217" s="29" t="s">
        <v>83</v>
      </c>
      <c r="F217" s="3">
        <f t="shared" si="41"/>
        <v>0</v>
      </c>
      <c r="G217" s="4">
        <v>0</v>
      </c>
      <c r="H217" s="4">
        <v>0</v>
      </c>
      <c r="I217" s="4">
        <v>0</v>
      </c>
    </row>
    <row r="218" spans="1:10" s="5" customFormat="1" ht="21" customHeight="1">
      <c r="A218" s="33"/>
      <c r="B218" s="2" t="s">
        <v>81</v>
      </c>
      <c r="C218" s="30" t="str">
        <f t="shared" si="45"/>
        <v>Fideicomiso Fondo de Apoyo a la Educación y el Empleo para las y los Jóvenes del Distrito Federal</v>
      </c>
      <c r="D218" s="30" t="str">
        <f t="shared" si="45"/>
        <v>Legislativo</v>
      </c>
      <c r="E218" s="30" t="s">
        <v>83</v>
      </c>
      <c r="F218" s="3">
        <f t="shared" si="41"/>
        <v>0</v>
      </c>
      <c r="G218" s="4">
        <v>0</v>
      </c>
      <c r="H218" s="4">
        <v>0</v>
      </c>
      <c r="I218" s="4">
        <v>0</v>
      </c>
      <c r="J218" s="19"/>
    </row>
    <row r="219" spans="1:10" s="10" customFormat="1" ht="21" customHeight="1">
      <c r="A219" s="6" t="s">
        <v>82</v>
      </c>
      <c r="B219" s="7"/>
      <c r="C219" s="8"/>
      <c r="D219" s="7"/>
      <c r="E219" s="7"/>
      <c r="F219" s="9">
        <f>SUM(F215:F218)</f>
        <v>1</v>
      </c>
      <c r="G219" s="9">
        <f>SUM(G215:G218)</f>
        <v>1</v>
      </c>
      <c r="H219" s="9">
        <f>SUM(H215:H218)</f>
        <v>0</v>
      </c>
      <c r="I219" s="9">
        <f>SUM(I215:I218)</f>
        <v>0</v>
      </c>
      <c r="J219" s="20"/>
    </row>
    <row r="220" spans="1:9" ht="21" customHeight="1">
      <c r="A220" s="31" t="s">
        <v>154</v>
      </c>
      <c r="B220" s="2" t="s">
        <v>77</v>
      </c>
      <c r="C220" s="28" t="s">
        <v>128</v>
      </c>
      <c r="D220" s="28" t="s">
        <v>71</v>
      </c>
      <c r="E220" s="28" t="s">
        <v>104</v>
      </c>
      <c r="F220" s="3">
        <f t="shared" si="41"/>
        <v>1</v>
      </c>
      <c r="G220" s="4">
        <v>0</v>
      </c>
      <c r="H220" s="4">
        <v>1</v>
      </c>
      <c r="I220" s="4">
        <v>0</v>
      </c>
    </row>
    <row r="221" spans="1:10" s="5" customFormat="1" ht="21" customHeight="1">
      <c r="A221" s="32"/>
      <c r="B221" s="2" t="s">
        <v>79</v>
      </c>
      <c r="C221" s="29" t="str">
        <f aca="true" t="shared" si="46" ref="C221:E223">+C220</f>
        <v>Fideicomiso Fondo para el Desarrollo Económico y Social de la Ciudad de México</v>
      </c>
      <c r="D221" s="29" t="str">
        <f t="shared" si="46"/>
        <v>Ejecutivo</v>
      </c>
      <c r="E221" s="29" t="str">
        <f t="shared" si="46"/>
        <v>Fideicomiso Público</v>
      </c>
      <c r="F221" s="3">
        <f t="shared" si="41"/>
        <v>1</v>
      </c>
      <c r="G221" s="4">
        <v>1</v>
      </c>
      <c r="H221" s="4">
        <v>0</v>
      </c>
      <c r="I221" s="4">
        <v>0</v>
      </c>
      <c r="J221" s="19"/>
    </row>
    <row r="222" spans="1:9" ht="21" customHeight="1">
      <c r="A222" s="32"/>
      <c r="B222" s="2" t="s">
        <v>80</v>
      </c>
      <c r="C222" s="29" t="str">
        <f t="shared" si="46"/>
        <v>Fideicomiso Fondo para el Desarrollo Económico y Social de la Ciudad de México</v>
      </c>
      <c r="D222" s="29" t="str">
        <f t="shared" si="46"/>
        <v>Ejecutivo</v>
      </c>
      <c r="E222" s="29" t="str">
        <f t="shared" si="46"/>
        <v>Fideicomiso Público</v>
      </c>
      <c r="F222" s="3">
        <f t="shared" si="41"/>
        <v>0</v>
      </c>
      <c r="G222" s="4">
        <v>0</v>
      </c>
      <c r="H222" s="4">
        <v>0</v>
      </c>
      <c r="I222" s="4">
        <v>0</v>
      </c>
    </row>
    <row r="223" spans="1:10" s="5" customFormat="1" ht="21" customHeight="1">
      <c r="A223" s="33"/>
      <c r="B223" s="2" t="s">
        <v>81</v>
      </c>
      <c r="C223" s="30" t="str">
        <f t="shared" si="46"/>
        <v>Fideicomiso Fondo para el Desarrollo Económico y Social de la Ciudad de México</v>
      </c>
      <c r="D223" s="30" t="str">
        <f t="shared" si="46"/>
        <v>Ejecutivo</v>
      </c>
      <c r="E223" s="30" t="str">
        <f t="shared" si="46"/>
        <v>Fideicomiso Público</v>
      </c>
      <c r="F223" s="3">
        <f t="shared" si="41"/>
        <v>1</v>
      </c>
      <c r="G223" s="4">
        <v>1</v>
      </c>
      <c r="H223" s="4">
        <v>0</v>
      </c>
      <c r="I223" s="4">
        <v>0</v>
      </c>
      <c r="J223" s="19"/>
    </row>
    <row r="224" spans="1:10" s="10" customFormat="1" ht="21" customHeight="1">
      <c r="A224" s="6" t="s">
        <v>82</v>
      </c>
      <c r="B224" s="7"/>
      <c r="C224" s="8"/>
      <c r="D224" s="7"/>
      <c r="E224" s="7"/>
      <c r="F224" s="9">
        <f>SUM(F220:F223)</f>
        <v>3</v>
      </c>
      <c r="G224" s="9">
        <f>SUM(G220:G223)</f>
        <v>2</v>
      </c>
      <c r="H224" s="9">
        <f>SUM(H220:H223)</f>
        <v>1</v>
      </c>
      <c r="I224" s="9">
        <f>SUM(I220:I223)</f>
        <v>0</v>
      </c>
      <c r="J224" s="20"/>
    </row>
    <row r="225" spans="1:9" ht="21" customHeight="1">
      <c r="A225" s="31" t="s">
        <v>154</v>
      </c>
      <c r="B225" s="2" t="s">
        <v>77</v>
      </c>
      <c r="C225" s="28" t="s">
        <v>30</v>
      </c>
      <c r="D225" s="28" t="s">
        <v>71</v>
      </c>
      <c r="E225" s="28" t="s">
        <v>104</v>
      </c>
      <c r="F225" s="3">
        <f t="shared" si="41"/>
        <v>0</v>
      </c>
      <c r="G225" s="4">
        <v>0</v>
      </c>
      <c r="H225" s="4">
        <v>0</v>
      </c>
      <c r="I225" s="4">
        <v>0</v>
      </c>
    </row>
    <row r="226" spans="1:10" s="5" customFormat="1" ht="21" customHeight="1">
      <c r="A226" s="32"/>
      <c r="B226" s="2" t="s">
        <v>79</v>
      </c>
      <c r="C226" s="29" t="str">
        <f aca="true" t="shared" si="47" ref="C226:E228">+C225</f>
        <v>Fideicomiso Museo de Arte Popular Mexicano</v>
      </c>
      <c r="D226" s="29" t="str">
        <f t="shared" si="47"/>
        <v>Ejecutivo</v>
      </c>
      <c r="E226" s="29" t="str">
        <f t="shared" si="47"/>
        <v>Fideicomiso Público</v>
      </c>
      <c r="F226" s="3">
        <f t="shared" si="41"/>
        <v>0</v>
      </c>
      <c r="G226" s="4">
        <v>0</v>
      </c>
      <c r="H226" s="4">
        <v>0</v>
      </c>
      <c r="I226" s="4">
        <v>0</v>
      </c>
      <c r="J226" s="19"/>
    </row>
    <row r="227" spans="1:9" ht="21" customHeight="1">
      <c r="A227" s="32"/>
      <c r="B227" s="2" t="s">
        <v>80</v>
      </c>
      <c r="C227" s="29" t="str">
        <f t="shared" si="47"/>
        <v>Fideicomiso Museo de Arte Popular Mexicano</v>
      </c>
      <c r="D227" s="29" t="str">
        <f t="shared" si="47"/>
        <v>Ejecutivo</v>
      </c>
      <c r="E227" s="29" t="str">
        <f t="shared" si="47"/>
        <v>Fideicomiso Público</v>
      </c>
      <c r="F227" s="3">
        <f t="shared" si="41"/>
        <v>0</v>
      </c>
      <c r="G227" s="4">
        <v>0</v>
      </c>
      <c r="H227" s="4">
        <v>0</v>
      </c>
      <c r="I227" s="4">
        <v>0</v>
      </c>
    </row>
    <row r="228" spans="1:10" s="5" customFormat="1" ht="21" customHeight="1">
      <c r="A228" s="33"/>
      <c r="B228" s="2" t="s">
        <v>81</v>
      </c>
      <c r="C228" s="30" t="str">
        <f t="shared" si="47"/>
        <v>Fideicomiso Museo de Arte Popular Mexicano</v>
      </c>
      <c r="D228" s="30" t="str">
        <f t="shared" si="47"/>
        <v>Ejecutivo</v>
      </c>
      <c r="E228" s="30" t="str">
        <f t="shared" si="47"/>
        <v>Fideicomiso Público</v>
      </c>
      <c r="F228" s="3">
        <f t="shared" si="41"/>
        <v>0</v>
      </c>
      <c r="G228" s="4">
        <v>0</v>
      </c>
      <c r="H228" s="4">
        <v>0</v>
      </c>
      <c r="I228" s="4">
        <v>0</v>
      </c>
      <c r="J228" s="19"/>
    </row>
    <row r="229" spans="1:10" s="10" customFormat="1" ht="21" customHeight="1">
      <c r="A229" s="6" t="s">
        <v>82</v>
      </c>
      <c r="B229" s="7"/>
      <c r="C229" s="8"/>
      <c r="D229" s="7"/>
      <c r="E229" s="7"/>
      <c r="F229" s="9">
        <f>SUM(F225:F228)</f>
        <v>0</v>
      </c>
      <c r="G229" s="9">
        <f>SUM(G225:G228)</f>
        <v>0</v>
      </c>
      <c r="H229" s="9">
        <f>SUM(H225:H228)</f>
        <v>0</v>
      </c>
      <c r="I229" s="9">
        <f>SUM(I225:I228)</f>
        <v>0</v>
      </c>
      <c r="J229" s="20"/>
    </row>
    <row r="230" spans="1:9" ht="21" customHeight="1">
      <c r="A230" s="31" t="s">
        <v>154</v>
      </c>
      <c r="B230" s="2" t="s">
        <v>77</v>
      </c>
      <c r="C230" s="28" t="s">
        <v>31</v>
      </c>
      <c r="D230" s="28" t="s">
        <v>71</v>
      </c>
      <c r="E230" s="28" t="s">
        <v>104</v>
      </c>
      <c r="F230" s="3">
        <f t="shared" si="41"/>
        <v>0</v>
      </c>
      <c r="G230" s="4">
        <v>0</v>
      </c>
      <c r="H230" s="4">
        <v>0</v>
      </c>
      <c r="I230" s="4">
        <v>0</v>
      </c>
    </row>
    <row r="231" spans="1:10" s="5" customFormat="1" ht="21" customHeight="1">
      <c r="A231" s="32"/>
      <c r="B231" s="2" t="s">
        <v>79</v>
      </c>
      <c r="C231" s="29" t="str">
        <f aca="true" t="shared" si="48" ref="C231:E233">+C230</f>
        <v>Fideicomiso Museo del Estanquillo</v>
      </c>
      <c r="D231" s="29" t="str">
        <f t="shared" si="48"/>
        <v>Ejecutivo</v>
      </c>
      <c r="E231" s="29" t="str">
        <f t="shared" si="48"/>
        <v>Fideicomiso Público</v>
      </c>
      <c r="F231" s="3">
        <f t="shared" si="41"/>
        <v>0</v>
      </c>
      <c r="G231" s="4">
        <v>0</v>
      </c>
      <c r="H231" s="4">
        <v>0</v>
      </c>
      <c r="I231" s="4">
        <v>0</v>
      </c>
      <c r="J231" s="19"/>
    </row>
    <row r="232" spans="1:9" ht="21" customHeight="1">
      <c r="A232" s="32"/>
      <c r="B232" s="2" t="s">
        <v>80</v>
      </c>
      <c r="C232" s="29" t="str">
        <f t="shared" si="48"/>
        <v>Fideicomiso Museo del Estanquillo</v>
      </c>
      <c r="D232" s="29" t="str">
        <f t="shared" si="48"/>
        <v>Ejecutivo</v>
      </c>
      <c r="E232" s="29" t="str">
        <f t="shared" si="48"/>
        <v>Fideicomiso Público</v>
      </c>
      <c r="F232" s="3">
        <f t="shared" si="41"/>
        <v>0</v>
      </c>
      <c r="G232" s="4">
        <v>0</v>
      </c>
      <c r="H232" s="4">
        <v>0</v>
      </c>
      <c r="I232" s="4">
        <v>0</v>
      </c>
    </row>
    <row r="233" spans="1:10" s="5" customFormat="1" ht="21" customHeight="1">
      <c r="A233" s="33"/>
      <c r="B233" s="2" t="s">
        <v>81</v>
      </c>
      <c r="C233" s="30" t="str">
        <f t="shared" si="48"/>
        <v>Fideicomiso Museo del Estanquillo</v>
      </c>
      <c r="D233" s="30" t="str">
        <f t="shared" si="48"/>
        <v>Ejecutivo</v>
      </c>
      <c r="E233" s="30" t="str">
        <f t="shared" si="48"/>
        <v>Fideicomiso Público</v>
      </c>
      <c r="F233" s="3">
        <f t="shared" si="41"/>
        <v>0</v>
      </c>
      <c r="G233" s="4">
        <v>0</v>
      </c>
      <c r="H233" s="4">
        <v>0</v>
      </c>
      <c r="I233" s="4">
        <v>0</v>
      </c>
      <c r="J233" s="19"/>
    </row>
    <row r="234" spans="1:10" s="10" customFormat="1" ht="21" customHeight="1">
      <c r="A234" s="6" t="s">
        <v>82</v>
      </c>
      <c r="B234" s="7"/>
      <c r="C234" s="8"/>
      <c r="D234" s="7"/>
      <c r="E234" s="7"/>
      <c r="F234" s="9">
        <f>SUM(F230:F233)</f>
        <v>0</v>
      </c>
      <c r="G234" s="9">
        <f>SUM(G230:G233)</f>
        <v>0</v>
      </c>
      <c r="H234" s="9">
        <f>SUM(H230:H233)</f>
        <v>0</v>
      </c>
      <c r="I234" s="9">
        <f>SUM(I230:I233)</f>
        <v>0</v>
      </c>
      <c r="J234" s="20"/>
    </row>
    <row r="235" spans="1:9" ht="21" customHeight="1">
      <c r="A235" s="31" t="s">
        <v>154</v>
      </c>
      <c r="B235" s="2" t="s">
        <v>77</v>
      </c>
      <c r="C235" s="28" t="s">
        <v>32</v>
      </c>
      <c r="D235" s="28" t="s">
        <v>71</v>
      </c>
      <c r="E235" s="28" t="s">
        <v>104</v>
      </c>
      <c r="F235" s="3">
        <f t="shared" si="41"/>
        <v>0</v>
      </c>
      <c r="G235" s="4">
        <v>0</v>
      </c>
      <c r="H235" s="4">
        <v>0</v>
      </c>
      <c r="I235" s="4">
        <v>0</v>
      </c>
    </row>
    <row r="236" spans="1:10" s="5" customFormat="1" ht="21" customHeight="1">
      <c r="A236" s="32"/>
      <c r="B236" s="2" t="s">
        <v>79</v>
      </c>
      <c r="C236" s="29" t="str">
        <f aca="true" t="shared" si="49" ref="C236:E238">+C235</f>
        <v>Fideicomiso para el Fondo de Promoción para el Financiamiento del Transporte Público</v>
      </c>
      <c r="D236" s="29" t="str">
        <f t="shared" si="49"/>
        <v>Ejecutivo</v>
      </c>
      <c r="E236" s="29" t="str">
        <f t="shared" si="49"/>
        <v>Fideicomiso Público</v>
      </c>
      <c r="F236" s="3">
        <f t="shared" si="41"/>
        <v>1</v>
      </c>
      <c r="G236" s="4">
        <v>1</v>
      </c>
      <c r="H236" s="4">
        <v>0</v>
      </c>
      <c r="I236" s="4">
        <v>0</v>
      </c>
      <c r="J236" s="19"/>
    </row>
    <row r="237" spans="1:9" ht="21" customHeight="1">
      <c r="A237" s="32"/>
      <c r="B237" s="2" t="s">
        <v>80</v>
      </c>
      <c r="C237" s="29" t="str">
        <f t="shared" si="49"/>
        <v>Fideicomiso para el Fondo de Promoción para el Financiamiento del Transporte Público</v>
      </c>
      <c r="D237" s="29" t="str">
        <f t="shared" si="49"/>
        <v>Ejecutivo</v>
      </c>
      <c r="E237" s="29" t="str">
        <f t="shared" si="49"/>
        <v>Fideicomiso Público</v>
      </c>
      <c r="F237" s="3">
        <f t="shared" si="41"/>
        <v>0</v>
      </c>
      <c r="G237" s="4">
        <v>0</v>
      </c>
      <c r="H237" s="4">
        <v>0</v>
      </c>
      <c r="I237" s="4">
        <v>0</v>
      </c>
    </row>
    <row r="238" spans="1:10" s="5" customFormat="1" ht="21" customHeight="1">
      <c r="A238" s="33"/>
      <c r="B238" s="2" t="s">
        <v>81</v>
      </c>
      <c r="C238" s="30" t="str">
        <f t="shared" si="49"/>
        <v>Fideicomiso para el Fondo de Promoción para el Financiamiento del Transporte Público</v>
      </c>
      <c r="D238" s="30" t="str">
        <f t="shared" si="49"/>
        <v>Ejecutivo</v>
      </c>
      <c r="E238" s="30" t="str">
        <f t="shared" si="49"/>
        <v>Fideicomiso Público</v>
      </c>
      <c r="F238" s="3">
        <f t="shared" si="41"/>
        <v>0</v>
      </c>
      <c r="G238" s="4">
        <v>0</v>
      </c>
      <c r="H238" s="4">
        <v>0</v>
      </c>
      <c r="I238" s="4">
        <v>0</v>
      </c>
      <c r="J238" s="19"/>
    </row>
    <row r="239" spans="1:10" s="10" customFormat="1" ht="21" customHeight="1">
      <c r="A239" s="6" t="s">
        <v>82</v>
      </c>
      <c r="B239" s="7"/>
      <c r="C239" s="8"/>
      <c r="D239" s="7"/>
      <c r="E239" s="7"/>
      <c r="F239" s="9">
        <f>SUM(F235:F238)</f>
        <v>1</v>
      </c>
      <c r="G239" s="9">
        <f>SUM(G235:G238)</f>
        <v>1</v>
      </c>
      <c r="H239" s="9">
        <f>SUM(H235:H238)</f>
        <v>0</v>
      </c>
      <c r="I239" s="9">
        <f>SUM(I235:I238)</f>
        <v>0</v>
      </c>
      <c r="J239" s="20"/>
    </row>
    <row r="240" spans="1:9" ht="21" customHeight="1">
      <c r="A240" s="31" t="s">
        <v>154</v>
      </c>
      <c r="B240" s="2" t="s">
        <v>77</v>
      </c>
      <c r="C240" s="28" t="s">
        <v>116</v>
      </c>
      <c r="D240" s="28" t="s">
        <v>71</v>
      </c>
      <c r="E240" s="28" t="s">
        <v>104</v>
      </c>
      <c r="F240" s="3">
        <f t="shared" si="41"/>
        <v>0</v>
      </c>
      <c r="G240" s="4">
        <v>0</v>
      </c>
      <c r="H240" s="4">
        <v>0</v>
      </c>
      <c r="I240" s="4">
        <v>0</v>
      </c>
    </row>
    <row r="241" spans="1:10" s="5" customFormat="1" ht="21" customHeight="1">
      <c r="A241" s="32"/>
      <c r="B241" s="2" t="s">
        <v>79</v>
      </c>
      <c r="C241" s="29"/>
      <c r="D241" s="29" t="str">
        <f aca="true" t="shared" si="50" ref="D241:E243">+D240</f>
        <v>Ejecutivo</v>
      </c>
      <c r="E241" s="29" t="str">
        <f t="shared" si="50"/>
        <v>Fideicomiso Público</v>
      </c>
      <c r="F241" s="3">
        <f t="shared" si="41"/>
        <v>0</v>
      </c>
      <c r="G241" s="4">
        <v>0</v>
      </c>
      <c r="H241" s="4">
        <v>0</v>
      </c>
      <c r="I241" s="4">
        <v>0</v>
      </c>
      <c r="J241" s="19"/>
    </row>
    <row r="242" spans="1:9" ht="21" customHeight="1">
      <c r="A242" s="32"/>
      <c r="B242" s="2" t="s">
        <v>80</v>
      </c>
      <c r="C242" s="29"/>
      <c r="D242" s="29" t="str">
        <f t="shared" si="50"/>
        <v>Ejecutivo</v>
      </c>
      <c r="E242" s="29" t="str">
        <f t="shared" si="50"/>
        <v>Fideicomiso Público</v>
      </c>
      <c r="F242" s="3">
        <f t="shared" si="41"/>
        <v>0</v>
      </c>
      <c r="G242" s="4">
        <v>0</v>
      </c>
      <c r="H242" s="4">
        <v>0</v>
      </c>
      <c r="I242" s="4">
        <v>0</v>
      </c>
    </row>
    <row r="243" spans="1:10" s="5" customFormat="1" ht="21" customHeight="1">
      <c r="A243" s="33"/>
      <c r="B243" s="2" t="s">
        <v>81</v>
      </c>
      <c r="C243" s="30"/>
      <c r="D243" s="30" t="str">
        <f t="shared" si="50"/>
        <v>Ejecutivo</v>
      </c>
      <c r="E243" s="30" t="str">
        <f t="shared" si="50"/>
        <v>Fideicomiso Público</v>
      </c>
      <c r="F243" s="3">
        <f t="shared" si="41"/>
        <v>0</v>
      </c>
      <c r="G243" s="4">
        <v>0</v>
      </c>
      <c r="H243" s="4">
        <v>0</v>
      </c>
      <c r="I243" s="4">
        <v>0</v>
      </c>
      <c r="J243" s="19"/>
    </row>
    <row r="244" spans="1:10" s="10" customFormat="1" ht="21" customHeight="1">
      <c r="A244" s="6" t="s">
        <v>82</v>
      </c>
      <c r="B244" s="7"/>
      <c r="C244" s="8"/>
      <c r="D244" s="7"/>
      <c r="E244" s="7"/>
      <c r="F244" s="9">
        <f>SUM(F240:F243)</f>
        <v>0</v>
      </c>
      <c r="G244" s="9">
        <f>SUM(G240:G243)</f>
        <v>0</v>
      </c>
      <c r="H244" s="9">
        <f>SUM(H240:H243)</f>
        <v>0</v>
      </c>
      <c r="I244" s="9">
        <f>SUM(I240:I243)</f>
        <v>0</v>
      </c>
      <c r="J244" s="20"/>
    </row>
    <row r="245" spans="1:9" ht="21" customHeight="1">
      <c r="A245" s="31" t="s">
        <v>154</v>
      </c>
      <c r="B245" s="2" t="s">
        <v>77</v>
      </c>
      <c r="C245" s="28" t="s">
        <v>33</v>
      </c>
      <c r="D245" s="28" t="s">
        <v>71</v>
      </c>
      <c r="E245" s="28" t="s">
        <v>104</v>
      </c>
      <c r="F245" s="3">
        <f t="shared" si="41"/>
        <v>0</v>
      </c>
      <c r="G245" s="4">
        <v>0</v>
      </c>
      <c r="H245" s="4">
        <v>0</v>
      </c>
      <c r="I245" s="4">
        <v>0</v>
      </c>
    </row>
    <row r="246" spans="1:10" s="5" customFormat="1" ht="21" customHeight="1">
      <c r="A246" s="32"/>
      <c r="B246" s="2" t="s">
        <v>79</v>
      </c>
      <c r="C246" s="29" t="str">
        <f aca="true" t="shared" si="51" ref="C246:E248">+C245</f>
        <v>Fideicomiso Público Complejo Ambiental Xochimilco</v>
      </c>
      <c r="D246" s="29" t="str">
        <f t="shared" si="51"/>
        <v>Ejecutivo</v>
      </c>
      <c r="E246" s="29" t="str">
        <f t="shared" si="51"/>
        <v>Fideicomiso Público</v>
      </c>
      <c r="F246" s="3">
        <f t="shared" si="41"/>
        <v>1</v>
      </c>
      <c r="G246" s="4">
        <v>1</v>
      </c>
      <c r="H246" s="4">
        <v>0</v>
      </c>
      <c r="I246" s="4">
        <v>0</v>
      </c>
      <c r="J246" s="19"/>
    </row>
    <row r="247" spans="1:9" ht="21" customHeight="1">
      <c r="A247" s="32"/>
      <c r="B247" s="2" t="s">
        <v>80</v>
      </c>
      <c r="C247" s="29" t="str">
        <f t="shared" si="51"/>
        <v>Fideicomiso Público Complejo Ambiental Xochimilco</v>
      </c>
      <c r="D247" s="29" t="str">
        <f t="shared" si="51"/>
        <v>Ejecutivo</v>
      </c>
      <c r="E247" s="29" t="str">
        <f t="shared" si="51"/>
        <v>Fideicomiso Público</v>
      </c>
      <c r="F247" s="3">
        <f t="shared" si="41"/>
        <v>0</v>
      </c>
      <c r="G247" s="4">
        <v>0</v>
      </c>
      <c r="H247" s="4">
        <v>0</v>
      </c>
      <c r="I247" s="4">
        <v>0</v>
      </c>
    </row>
    <row r="248" spans="1:10" s="5" customFormat="1" ht="21" customHeight="1">
      <c r="A248" s="33"/>
      <c r="B248" s="2" t="s">
        <v>81</v>
      </c>
      <c r="C248" s="30" t="str">
        <f t="shared" si="51"/>
        <v>Fideicomiso Público Complejo Ambiental Xochimilco</v>
      </c>
      <c r="D248" s="30" t="str">
        <f t="shared" si="51"/>
        <v>Ejecutivo</v>
      </c>
      <c r="E248" s="30" t="str">
        <f t="shared" si="51"/>
        <v>Fideicomiso Público</v>
      </c>
      <c r="F248" s="3">
        <f t="shared" si="41"/>
        <v>1</v>
      </c>
      <c r="G248" s="4">
        <v>1</v>
      </c>
      <c r="H248" s="4">
        <v>0</v>
      </c>
      <c r="I248" s="4">
        <v>0</v>
      </c>
      <c r="J248" s="19"/>
    </row>
    <row r="249" spans="1:10" s="10" customFormat="1" ht="21" customHeight="1">
      <c r="A249" s="6" t="s">
        <v>82</v>
      </c>
      <c r="B249" s="7"/>
      <c r="C249" s="8"/>
      <c r="D249" s="7"/>
      <c r="E249" s="7"/>
      <c r="F249" s="9">
        <f>SUM(F245:F248)</f>
        <v>2</v>
      </c>
      <c r="G249" s="9">
        <f>SUM(G245:G248)</f>
        <v>2</v>
      </c>
      <c r="H249" s="9">
        <f>SUM(H245:H248)</f>
        <v>0</v>
      </c>
      <c r="I249" s="9">
        <f>SUM(I245:I248)</f>
        <v>0</v>
      </c>
      <c r="J249" s="20"/>
    </row>
    <row r="250" spans="1:9" ht="21" customHeight="1">
      <c r="A250" s="31" t="s">
        <v>154</v>
      </c>
      <c r="B250" s="2" t="s">
        <v>77</v>
      </c>
      <c r="C250" s="28" t="s">
        <v>129</v>
      </c>
      <c r="D250" s="28" t="s">
        <v>71</v>
      </c>
      <c r="E250" s="28" t="s">
        <v>104</v>
      </c>
      <c r="F250" s="3">
        <f t="shared" si="41"/>
        <v>0</v>
      </c>
      <c r="G250" s="4">
        <v>0</v>
      </c>
      <c r="H250" s="4">
        <v>0</v>
      </c>
      <c r="I250" s="4">
        <v>0</v>
      </c>
    </row>
    <row r="251" spans="1:10" s="5" customFormat="1" ht="21" customHeight="1">
      <c r="A251" s="32"/>
      <c r="B251" s="2" t="s">
        <v>79</v>
      </c>
      <c r="C251" s="29" t="str">
        <f aca="true" t="shared" si="52" ref="C251:E253">+C250</f>
        <v>Fideicomiso Público de la Zona de Santa Fe  </v>
      </c>
      <c r="D251" s="29" t="str">
        <f t="shared" si="52"/>
        <v>Ejecutivo</v>
      </c>
      <c r="E251" s="29" t="str">
        <f t="shared" si="52"/>
        <v>Fideicomiso Público</v>
      </c>
      <c r="F251" s="3">
        <f t="shared" si="41"/>
        <v>1</v>
      </c>
      <c r="G251" s="4">
        <v>1</v>
      </c>
      <c r="H251" s="4">
        <v>0</v>
      </c>
      <c r="I251" s="4">
        <v>0</v>
      </c>
      <c r="J251" s="19"/>
    </row>
    <row r="252" spans="1:9" ht="21" customHeight="1">
      <c r="A252" s="32"/>
      <c r="B252" s="2" t="s">
        <v>80</v>
      </c>
      <c r="C252" s="29" t="str">
        <f t="shared" si="52"/>
        <v>Fideicomiso Público de la Zona de Santa Fe  </v>
      </c>
      <c r="D252" s="29" t="str">
        <f t="shared" si="52"/>
        <v>Ejecutivo</v>
      </c>
      <c r="E252" s="29" t="str">
        <f t="shared" si="52"/>
        <v>Fideicomiso Público</v>
      </c>
      <c r="F252" s="3">
        <f t="shared" si="41"/>
        <v>0</v>
      </c>
      <c r="G252" s="4">
        <v>0</v>
      </c>
      <c r="H252" s="4">
        <v>0</v>
      </c>
      <c r="I252" s="4">
        <v>0</v>
      </c>
    </row>
    <row r="253" spans="1:10" s="5" customFormat="1" ht="21" customHeight="1">
      <c r="A253" s="33"/>
      <c r="B253" s="2" t="s">
        <v>81</v>
      </c>
      <c r="C253" s="30" t="str">
        <f t="shared" si="52"/>
        <v>Fideicomiso Público de la Zona de Santa Fe  </v>
      </c>
      <c r="D253" s="30" t="str">
        <f t="shared" si="52"/>
        <v>Ejecutivo</v>
      </c>
      <c r="E253" s="30" t="str">
        <f t="shared" si="52"/>
        <v>Fideicomiso Público</v>
      </c>
      <c r="F253" s="3">
        <f t="shared" si="41"/>
        <v>1</v>
      </c>
      <c r="G253" s="4">
        <v>1</v>
      </c>
      <c r="H253" s="4">
        <v>0</v>
      </c>
      <c r="I253" s="4">
        <v>0</v>
      </c>
      <c r="J253" s="19"/>
    </row>
    <row r="254" spans="1:10" s="10" customFormat="1" ht="21" customHeight="1">
      <c r="A254" s="6" t="s">
        <v>82</v>
      </c>
      <c r="B254" s="7"/>
      <c r="C254" s="8"/>
      <c r="D254" s="7"/>
      <c r="E254" s="7"/>
      <c r="F254" s="9">
        <f>SUM(F250:F253)</f>
        <v>2</v>
      </c>
      <c r="G254" s="9">
        <f>SUM(G250:G253)</f>
        <v>2</v>
      </c>
      <c r="H254" s="9">
        <f>SUM(H250:H253)</f>
        <v>0</v>
      </c>
      <c r="I254" s="9">
        <f>SUM(I250:I253)</f>
        <v>0</v>
      </c>
      <c r="J254" s="20"/>
    </row>
    <row r="255" spans="1:9" ht="21" customHeight="1">
      <c r="A255" s="31" t="s">
        <v>154</v>
      </c>
      <c r="B255" s="2" t="s">
        <v>77</v>
      </c>
      <c r="C255" s="28" t="s">
        <v>34</v>
      </c>
      <c r="D255" s="28" t="s">
        <v>71</v>
      </c>
      <c r="E255" s="28" t="s">
        <v>104</v>
      </c>
      <c r="F255" s="3">
        <f t="shared" si="41"/>
        <v>0</v>
      </c>
      <c r="G255" s="4">
        <v>0</v>
      </c>
      <c r="H255" s="4">
        <v>0</v>
      </c>
      <c r="I255" s="4">
        <v>0</v>
      </c>
    </row>
    <row r="256" spans="1:10" s="5" customFormat="1" ht="21" customHeight="1">
      <c r="A256" s="32"/>
      <c r="B256" s="2" t="s">
        <v>79</v>
      </c>
      <c r="C256" s="29" t="str">
        <f aca="true" t="shared" si="53" ref="C256:E258">+C255</f>
        <v>Fideicomiso Público del Fondo de Apoyo a la Procuración de Justicia del Distrito Federal</v>
      </c>
      <c r="D256" s="29" t="str">
        <f t="shared" si="53"/>
        <v>Ejecutivo</v>
      </c>
      <c r="E256" s="29" t="str">
        <f t="shared" si="53"/>
        <v>Fideicomiso Público</v>
      </c>
      <c r="F256" s="3">
        <f t="shared" si="41"/>
        <v>0</v>
      </c>
      <c r="G256" s="4">
        <v>0</v>
      </c>
      <c r="H256" s="4">
        <v>0</v>
      </c>
      <c r="I256" s="4">
        <v>0</v>
      </c>
      <c r="J256" s="19"/>
    </row>
    <row r="257" spans="1:9" ht="21" customHeight="1">
      <c r="A257" s="32"/>
      <c r="B257" s="2" t="s">
        <v>80</v>
      </c>
      <c r="C257" s="29" t="str">
        <f t="shared" si="53"/>
        <v>Fideicomiso Público del Fondo de Apoyo a la Procuración de Justicia del Distrito Federal</v>
      </c>
      <c r="D257" s="29" t="str">
        <f t="shared" si="53"/>
        <v>Ejecutivo</v>
      </c>
      <c r="E257" s="29" t="str">
        <f t="shared" si="53"/>
        <v>Fideicomiso Público</v>
      </c>
      <c r="F257" s="3">
        <f t="shared" si="41"/>
        <v>0</v>
      </c>
      <c r="G257" s="4">
        <v>0</v>
      </c>
      <c r="H257" s="4">
        <v>0</v>
      </c>
      <c r="I257" s="4">
        <v>0</v>
      </c>
    </row>
    <row r="258" spans="1:10" s="5" customFormat="1" ht="21" customHeight="1">
      <c r="A258" s="33"/>
      <c r="B258" s="2" t="s">
        <v>81</v>
      </c>
      <c r="C258" s="30" t="str">
        <f t="shared" si="53"/>
        <v>Fideicomiso Público del Fondo de Apoyo a la Procuración de Justicia del Distrito Federal</v>
      </c>
      <c r="D258" s="30" t="str">
        <f t="shared" si="53"/>
        <v>Ejecutivo</v>
      </c>
      <c r="E258" s="30" t="str">
        <f t="shared" si="53"/>
        <v>Fideicomiso Público</v>
      </c>
      <c r="F258" s="3">
        <f t="shared" si="41"/>
        <v>0</v>
      </c>
      <c r="G258" s="4">
        <v>0</v>
      </c>
      <c r="H258" s="4">
        <v>0</v>
      </c>
      <c r="I258" s="4">
        <v>0</v>
      </c>
      <c r="J258" s="19"/>
    </row>
    <row r="259" spans="1:10" s="10" customFormat="1" ht="21" customHeight="1">
      <c r="A259" s="6" t="s">
        <v>82</v>
      </c>
      <c r="B259" s="7"/>
      <c r="C259" s="8"/>
      <c r="D259" s="7"/>
      <c r="E259" s="7"/>
      <c r="F259" s="9">
        <f>SUM(F255:F258)</f>
        <v>0</v>
      </c>
      <c r="G259" s="9">
        <f>SUM(G255:G258)</f>
        <v>0</v>
      </c>
      <c r="H259" s="9">
        <f>SUM(H255:H258)</f>
        <v>0</v>
      </c>
      <c r="I259" s="9">
        <f>SUM(I255:I258)</f>
        <v>0</v>
      </c>
      <c r="J259" s="20"/>
    </row>
    <row r="260" spans="1:9" ht="21" customHeight="1">
      <c r="A260" s="31" t="s">
        <v>154</v>
      </c>
      <c r="B260" s="2" t="s">
        <v>77</v>
      </c>
      <c r="C260" s="28" t="s">
        <v>35</v>
      </c>
      <c r="D260" s="28" t="s">
        <v>71</v>
      </c>
      <c r="E260" s="28" t="s">
        <v>105</v>
      </c>
      <c r="F260" s="3">
        <f t="shared" si="41"/>
        <v>0</v>
      </c>
      <c r="G260" s="4">
        <v>0</v>
      </c>
      <c r="H260" s="4">
        <v>0</v>
      </c>
      <c r="I260" s="4">
        <v>0</v>
      </c>
    </row>
    <row r="261" spans="1:10" s="5" customFormat="1" ht="21" customHeight="1">
      <c r="A261" s="32"/>
      <c r="B261" s="2" t="s">
        <v>79</v>
      </c>
      <c r="C261" s="29" t="str">
        <f aca="true" t="shared" si="54" ref="C261:E263">+C260</f>
        <v>Fondo Ambiental Público del Distrito Federal</v>
      </c>
      <c r="D261" s="29" t="str">
        <f t="shared" si="54"/>
        <v>Ejecutivo</v>
      </c>
      <c r="E261" s="29" t="str">
        <f t="shared" si="54"/>
        <v>Fondo Público</v>
      </c>
      <c r="F261" s="3">
        <f t="shared" si="41"/>
        <v>1</v>
      </c>
      <c r="G261" s="4">
        <v>1</v>
      </c>
      <c r="H261" s="4">
        <v>0</v>
      </c>
      <c r="I261" s="4">
        <v>0</v>
      </c>
      <c r="J261" s="19"/>
    </row>
    <row r="262" spans="1:9" ht="21" customHeight="1">
      <c r="A262" s="32"/>
      <c r="B262" s="2" t="s">
        <v>80</v>
      </c>
      <c r="C262" s="29" t="str">
        <f t="shared" si="54"/>
        <v>Fondo Ambiental Público del Distrito Federal</v>
      </c>
      <c r="D262" s="29" t="str">
        <f t="shared" si="54"/>
        <v>Ejecutivo</v>
      </c>
      <c r="E262" s="29" t="str">
        <f t="shared" si="54"/>
        <v>Fondo Público</v>
      </c>
      <c r="F262" s="3">
        <f aca="true" t="shared" si="55" ref="F262:F325">SUM(G262:I262)</f>
        <v>0</v>
      </c>
      <c r="G262" s="4">
        <v>0</v>
      </c>
      <c r="H262" s="4">
        <v>0</v>
      </c>
      <c r="I262" s="4">
        <v>0</v>
      </c>
    </row>
    <row r="263" spans="1:10" s="5" customFormat="1" ht="21" customHeight="1">
      <c r="A263" s="33"/>
      <c r="B263" s="2" t="s">
        <v>81</v>
      </c>
      <c r="C263" s="30" t="str">
        <f t="shared" si="54"/>
        <v>Fondo Ambiental Público del Distrito Federal</v>
      </c>
      <c r="D263" s="30" t="str">
        <f t="shared" si="54"/>
        <v>Ejecutivo</v>
      </c>
      <c r="E263" s="30" t="str">
        <f t="shared" si="54"/>
        <v>Fondo Público</v>
      </c>
      <c r="F263" s="3">
        <f t="shared" si="55"/>
        <v>1</v>
      </c>
      <c r="G263" s="4">
        <v>1</v>
      </c>
      <c r="H263" s="4">
        <v>0</v>
      </c>
      <c r="I263" s="4">
        <v>0</v>
      </c>
      <c r="J263" s="19"/>
    </row>
    <row r="264" spans="1:10" s="10" customFormat="1" ht="21" customHeight="1">
      <c r="A264" s="6" t="s">
        <v>82</v>
      </c>
      <c r="B264" s="7"/>
      <c r="C264" s="8"/>
      <c r="D264" s="7"/>
      <c r="E264" s="7"/>
      <c r="F264" s="9">
        <f>SUM(F260:F263)</f>
        <v>2</v>
      </c>
      <c r="G264" s="9">
        <f>SUM(G260:G263)</f>
        <v>2</v>
      </c>
      <c r="H264" s="9">
        <f>SUM(H260:H263)</f>
        <v>0</v>
      </c>
      <c r="I264" s="9">
        <f>SUM(I260:I263)</f>
        <v>0</v>
      </c>
      <c r="J264" s="20"/>
    </row>
    <row r="265" spans="1:9" ht="21" customHeight="1">
      <c r="A265" s="31" t="s">
        <v>154</v>
      </c>
      <c r="B265" s="2" t="s">
        <v>77</v>
      </c>
      <c r="C265" s="28" t="s">
        <v>36</v>
      </c>
      <c r="D265" s="28" t="s">
        <v>71</v>
      </c>
      <c r="E265" s="28" t="s">
        <v>105</v>
      </c>
      <c r="F265" s="3">
        <f t="shared" si="55"/>
        <v>0</v>
      </c>
      <c r="G265" s="4">
        <v>0</v>
      </c>
      <c r="H265" s="4">
        <v>0</v>
      </c>
      <c r="I265" s="4">
        <v>0</v>
      </c>
    </row>
    <row r="266" spans="1:10" s="5" customFormat="1" ht="21" customHeight="1">
      <c r="A266" s="32"/>
      <c r="B266" s="2" t="s">
        <v>79</v>
      </c>
      <c r="C266" s="29" t="str">
        <f aca="true" t="shared" si="56" ref="C266:E268">+C265</f>
        <v>Fondo de Desarrollo Económico del Distrito Federal</v>
      </c>
      <c r="D266" s="29" t="str">
        <f t="shared" si="56"/>
        <v>Ejecutivo</v>
      </c>
      <c r="E266" s="29" t="str">
        <f t="shared" si="56"/>
        <v>Fondo Público</v>
      </c>
      <c r="F266" s="3">
        <f t="shared" si="55"/>
        <v>1</v>
      </c>
      <c r="G266" s="4">
        <v>1</v>
      </c>
      <c r="H266" s="4">
        <v>0</v>
      </c>
      <c r="I266" s="4">
        <v>0</v>
      </c>
      <c r="J266" s="19"/>
    </row>
    <row r="267" spans="1:9" ht="21" customHeight="1">
      <c r="A267" s="32"/>
      <c r="B267" s="2" t="s">
        <v>80</v>
      </c>
      <c r="C267" s="29" t="str">
        <f t="shared" si="56"/>
        <v>Fondo de Desarrollo Económico del Distrito Federal</v>
      </c>
      <c r="D267" s="29" t="str">
        <f t="shared" si="56"/>
        <v>Ejecutivo</v>
      </c>
      <c r="E267" s="29" t="str">
        <f t="shared" si="56"/>
        <v>Fondo Público</v>
      </c>
      <c r="F267" s="3">
        <f t="shared" si="55"/>
        <v>0</v>
      </c>
      <c r="G267" s="4">
        <v>0</v>
      </c>
      <c r="H267" s="4">
        <v>0</v>
      </c>
      <c r="I267" s="4">
        <v>0</v>
      </c>
    </row>
    <row r="268" spans="1:10" s="5" customFormat="1" ht="21" customHeight="1">
      <c r="A268" s="33"/>
      <c r="B268" s="2" t="s">
        <v>81</v>
      </c>
      <c r="C268" s="30" t="str">
        <f t="shared" si="56"/>
        <v>Fondo de Desarrollo Económico del Distrito Federal</v>
      </c>
      <c r="D268" s="30" t="str">
        <f t="shared" si="56"/>
        <v>Ejecutivo</v>
      </c>
      <c r="E268" s="30" t="str">
        <f t="shared" si="56"/>
        <v>Fondo Público</v>
      </c>
      <c r="F268" s="3">
        <f t="shared" si="55"/>
        <v>1</v>
      </c>
      <c r="G268" s="4">
        <v>1</v>
      </c>
      <c r="H268" s="4">
        <v>0</v>
      </c>
      <c r="I268" s="4">
        <v>0</v>
      </c>
      <c r="J268" s="19"/>
    </row>
    <row r="269" spans="1:10" s="10" customFormat="1" ht="21" customHeight="1">
      <c r="A269" s="6" t="s">
        <v>82</v>
      </c>
      <c r="B269" s="7"/>
      <c r="C269" s="8"/>
      <c r="D269" s="7"/>
      <c r="E269" s="7"/>
      <c r="F269" s="9">
        <f>SUM(F265:F268)</f>
        <v>2</v>
      </c>
      <c r="G269" s="9">
        <f>SUM(G265:G268)</f>
        <v>2</v>
      </c>
      <c r="H269" s="9">
        <f>SUM(H265:H268)</f>
        <v>0</v>
      </c>
      <c r="I269" s="9">
        <f>SUM(I265:I268)</f>
        <v>0</v>
      </c>
      <c r="J269" s="20"/>
    </row>
    <row r="270" spans="1:9" ht="21" customHeight="1">
      <c r="A270" s="31" t="s">
        <v>154</v>
      </c>
      <c r="B270" s="2" t="s">
        <v>77</v>
      </c>
      <c r="C270" s="28" t="s">
        <v>37</v>
      </c>
      <c r="D270" s="28" t="s">
        <v>71</v>
      </c>
      <c r="E270" s="28" t="s">
        <v>105</v>
      </c>
      <c r="F270" s="3">
        <f t="shared" si="55"/>
        <v>1</v>
      </c>
      <c r="G270" s="4">
        <v>0</v>
      </c>
      <c r="H270" s="4">
        <v>1</v>
      </c>
      <c r="I270" s="4">
        <v>0</v>
      </c>
    </row>
    <row r="271" spans="1:10" s="5" customFormat="1" ht="21" customHeight="1">
      <c r="A271" s="32"/>
      <c r="B271" s="2" t="s">
        <v>79</v>
      </c>
      <c r="C271" s="29" t="str">
        <f aca="true" t="shared" si="57" ref="C271:E273">+C270</f>
        <v>Fondo Mixto de Promoción Turística del Distrito Federal</v>
      </c>
      <c r="D271" s="29" t="str">
        <f t="shared" si="57"/>
        <v>Ejecutivo</v>
      </c>
      <c r="E271" s="29" t="str">
        <f t="shared" si="57"/>
        <v>Fondo Público</v>
      </c>
      <c r="F271" s="3">
        <f t="shared" si="55"/>
        <v>0</v>
      </c>
      <c r="G271" s="4">
        <v>0</v>
      </c>
      <c r="H271" s="4">
        <v>0</v>
      </c>
      <c r="I271" s="4">
        <v>0</v>
      </c>
      <c r="J271" s="19"/>
    </row>
    <row r="272" spans="1:9" ht="21" customHeight="1">
      <c r="A272" s="32"/>
      <c r="B272" s="2" t="s">
        <v>80</v>
      </c>
      <c r="C272" s="29" t="str">
        <f t="shared" si="57"/>
        <v>Fondo Mixto de Promoción Turística del Distrito Federal</v>
      </c>
      <c r="D272" s="29" t="str">
        <f t="shared" si="57"/>
        <v>Ejecutivo</v>
      </c>
      <c r="E272" s="29" t="str">
        <f t="shared" si="57"/>
        <v>Fondo Público</v>
      </c>
      <c r="F272" s="3">
        <f t="shared" si="55"/>
        <v>0</v>
      </c>
      <c r="G272" s="4">
        <v>0</v>
      </c>
      <c r="H272" s="4">
        <v>0</v>
      </c>
      <c r="I272" s="4">
        <v>0</v>
      </c>
    </row>
    <row r="273" spans="1:10" s="5" customFormat="1" ht="21" customHeight="1">
      <c r="A273" s="33"/>
      <c r="B273" s="2" t="s">
        <v>81</v>
      </c>
      <c r="C273" s="30" t="str">
        <f t="shared" si="57"/>
        <v>Fondo Mixto de Promoción Turística del Distrito Federal</v>
      </c>
      <c r="D273" s="30" t="str">
        <f t="shared" si="57"/>
        <v>Ejecutivo</v>
      </c>
      <c r="E273" s="30" t="str">
        <f t="shared" si="57"/>
        <v>Fondo Público</v>
      </c>
      <c r="F273" s="3">
        <f t="shared" si="55"/>
        <v>1</v>
      </c>
      <c r="G273" s="4">
        <v>1</v>
      </c>
      <c r="H273" s="4">
        <v>0</v>
      </c>
      <c r="I273" s="4">
        <v>0</v>
      </c>
      <c r="J273" s="19"/>
    </row>
    <row r="274" spans="1:10" s="10" customFormat="1" ht="21" customHeight="1">
      <c r="A274" s="6" t="s">
        <v>82</v>
      </c>
      <c r="B274" s="7"/>
      <c r="C274" s="8"/>
      <c r="D274" s="7"/>
      <c r="E274" s="7"/>
      <c r="F274" s="9">
        <f>SUM(F270:F273)</f>
        <v>2</v>
      </c>
      <c r="G274" s="9">
        <f>SUM(G270:G273)</f>
        <v>1</v>
      </c>
      <c r="H274" s="9">
        <f>SUM(H270:H273)</f>
        <v>1</v>
      </c>
      <c r="I274" s="9">
        <f>SUM(I270:I273)</f>
        <v>0</v>
      </c>
      <c r="J274" s="20"/>
    </row>
    <row r="275" spans="1:9" ht="21" customHeight="1">
      <c r="A275" s="31" t="s">
        <v>154</v>
      </c>
      <c r="B275" s="2" t="s">
        <v>77</v>
      </c>
      <c r="C275" s="28" t="s">
        <v>38</v>
      </c>
      <c r="D275" s="28" t="s">
        <v>71</v>
      </c>
      <c r="E275" s="28" t="s">
        <v>105</v>
      </c>
      <c r="F275" s="3">
        <f t="shared" si="55"/>
        <v>0</v>
      </c>
      <c r="G275" s="4">
        <v>0</v>
      </c>
      <c r="H275" s="4">
        <v>0</v>
      </c>
      <c r="I275" s="4">
        <v>0</v>
      </c>
    </row>
    <row r="276" spans="1:10" s="5" customFormat="1" ht="21" customHeight="1">
      <c r="A276" s="32"/>
      <c r="B276" s="2" t="s">
        <v>79</v>
      </c>
      <c r="C276" s="29" t="str">
        <f aca="true" t="shared" si="58" ref="C276:E278">+C275</f>
        <v>Fondo para el Desarrollo Social de la Ciudad de México</v>
      </c>
      <c r="D276" s="29" t="str">
        <f t="shared" si="58"/>
        <v>Ejecutivo</v>
      </c>
      <c r="E276" s="29" t="str">
        <f t="shared" si="58"/>
        <v>Fondo Público</v>
      </c>
      <c r="F276" s="3">
        <f t="shared" si="55"/>
        <v>0</v>
      </c>
      <c r="G276" s="4">
        <v>0</v>
      </c>
      <c r="H276" s="4">
        <v>0</v>
      </c>
      <c r="I276" s="4">
        <v>0</v>
      </c>
      <c r="J276" s="19"/>
    </row>
    <row r="277" spans="1:9" ht="21" customHeight="1">
      <c r="A277" s="32"/>
      <c r="B277" s="2" t="s">
        <v>80</v>
      </c>
      <c r="C277" s="29" t="str">
        <f t="shared" si="58"/>
        <v>Fondo para el Desarrollo Social de la Ciudad de México</v>
      </c>
      <c r="D277" s="29" t="str">
        <f t="shared" si="58"/>
        <v>Ejecutivo</v>
      </c>
      <c r="E277" s="29" t="str">
        <f t="shared" si="58"/>
        <v>Fondo Público</v>
      </c>
      <c r="F277" s="3">
        <f t="shared" si="55"/>
        <v>0</v>
      </c>
      <c r="G277" s="4">
        <v>0</v>
      </c>
      <c r="H277" s="4">
        <v>0</v>
      </c>
      <c r="I277" s="4">
        <v>0</v>
      </c>
    </row>
    <row r="278" spans="1:10" s="5" customFormat="1" ht="21" customHeight="1">
      <c r="A278" s="33"/>
      <c r="B278" s="2" t="s">
        <v>81</v>
      </c>
      <c r="C278" s="30" t="str">
        <f t="shared" si="58"/>
        <v>Fondo para el Desarrollo Social de la Ciudad de México</v>
      </c>
      <c r="D278" s="30" t="str">
        <f t="shared" si="58"/>
        <v>Ejecutivo</v>
      </c>
      <c r="E278" s="30" t="str">
        <f t="shared" si="58"/>
        <v>Fondo Público</v>
      </c>
      <c r="F278" s="3">
        <f t="shared" si="55"/>
        <v>0</v>
      </c>
      <c r="G278" s="4">
        <v>0</v>
      </c>
      <c r="H278" s="4">
        <v>0</v>
      </c>
      <c r="I278" s="4">
        <v>0</v>
      </c>
      <c r="J278" s="19"/>
    </row>
    <row r="279" spans="1:10" s="10" customFormat="1" ht="21" customHeight="1">
      <c r="A279" s="6" t="s">
        <v>82</v>
      </c>
      <c r="B279" s="7"/>
      <c r="C279" s="8"/>
      <c r="D279" s="7"/>
      <c r="E279" s="7"/>
      <c r="F279" s="9">
        <f>SUM(F275:F278)</f>
        <v>0</v>
      </c>
      <c r="G279" s="9">
        <f>SUM(G275:G278)</f>
        <v>0</v>
      </c>
      <c r="H279" s="9">
        <f>SUM(H275:H278)</f>
        <v>0</v>
      </c>
      <c r="I279" s="9">
        <f>SUM(I275:I278)</f>
        <v>0</v>
      </c>
      <c r="J279" s="20"/>
    </row>
    <row r="280" spans="1:9" ht="21" customHeight="1">
      <c r="A280" s="31" t="s">
        <v>154</v>
      </c>
      <c r="B280" s="2" t="s">
        <v>77</v>
      </c>
      <c r="C280" s="28" t="s">
        <v>39</v>
      </c>
      <c r="D280" s="28" t="s">
        <v>71</v>
      </c>
      <c r="E280" s="28" t="s">
        <v>105</v>
      </c>
      <c r="F280" s="3">
        <f t="shared" si="55"/>
        <v>0</v>
      </c>
      <c r="G280" s="4">
        <v>0</v>
      </c>
      <c r="H280" s="4">
        <v>0</v>
      </c>
      <c r="I280" s="4">
        <v>0</v>
      </c>
    </row>
    <row r="281" spans="1:10" s="5" customFormat="1" ht="21" customHeight="1">
      <c r="A281" s="32"/>
      <c r="B281" s="2" t="s">
        <v>79</v>
      </c>
      <c r="C281" s="29" t="str">
        <f aca="true" t="shared" si="59" ref="C281:E283">+C280</f>
        <v>Fondo para la Atención y Apoyo a las Víctimas del Delito</v>
      </c>
      <c r="D281" s="29" t="str">
        <f t="shared" si="59"/>
        <v>Ejecutivo</v>
      </c>
      <c r="E281" s="29" t="str">
        <f t="shared" si="59"/>
        <v>Fondo Público</v>
      </c>
      <c r="F281" s="3">
        <f t="shared" si="55"/>
        <v>1</v>
      </c>
      <c r="G281" s="4">
        <v>1</v>
      </c>
      <c r="H281" s="4">
        <v>0</v>
      </c>
      <c r="I281" s="4">
        <v>0</v>
      </c>
      <c r="J281" s="19"/>
    </row>
    <row r="282" spans="1:9" ht="21" customHeight="1">
      <c r="A282" s="32"/>
      <c r="B282" s="2" t="s">
        <v>80</v>
      </c>
      <c r="C282" s="29" t="str">
        <f t="shared" si="59"/>
        <v>Fondo para la Atención y Apoyo a las Víctimas del Delito</v>
      </c>
      <c r="D282" s="29" t="str">
        <f t="shared" si="59"/>
        <v>Ejecutivo</v>
      </c>
      <c r="E282" s="29" t="str">
        <f t="shared" si="59"/>
        <v>Fondo Público</v>
      </c>
      <c r="F282" s="3">
        <f t="shared" si="55"/>
        <v>0</v>
      </c>
      <c r="G282" s="4">
        <v>0</v>
      </c>
      <c r="H282" s="4">
        <v>0</v>
      </c>
      <c r="I282" s="4">
        <v>0</v>
      </c>
    </row>
    <row r="283" spans="1:10" s="5" customFormat="1" ht="21" customHeight="1">
      <c r="A283" s="33"/>
      <c r="B283" s="2" t="s">
        <v>81</v>
      </c>
      <c r="C283" s="30" t="str">
        <f t="shared" si="59"/>
        <v>Fondo para la Atención y Apoyo a las Víctimas del Delito</v>
      </c>
      <c r="D283" s="30" t="str">
        <f t="shared" si="59"/>
        <v>Ejecutivo</v>
      </c>
      <c r="E283" s="30" t="str">
        <f t="shared" si="59"/>
        <v>Fondo Público</v>
      </c>
      <c r="F283" s="3">
        <f t="shared" si="55"/>
        <v>0</v>
      </c>
      <c r="G283" s="4">
        <v>0</v>
      </c>
      <c r="H283" s="4">
        <v>0</v>
      </c>
      <c r="I283" s="4">
        <v>0</v>
      </c>
      <c r="J283" s="19"/>
    </row>
    <row r="284" spans="1:10" s="10" customFormat="1" ht="21" customHeight="1">
      <c r="A284" s="6" t="s">
        <v>82</v>
      </c>
      <c r="B284" s="7"/>
      <c r="C284" s="8"/>
      <c r="D284" s="7"/>
      <c r="E284" s="7"/>
      <c r="F284" s="9">
        <f>SUM(F280:F283)</f>
        <v>1</v>
      </c>
      <c r="G284" s="9">
        <f>SUM(G280:G283)</f>
        <v>1</v>
      </c>
      <c r="H284" s="9">
        <f>SUM(H280:H283)</f>
        <v>0</v>
      </c>
      <c r="I284" s="9">
        <f>SUM(I280:I283)</f>
        <v>0</v>
      </c>
      <c r="J284" s="20"/>
    </row>
    <row r="285" spans="1:9" ht="21" customHeight="1">
      <c r="A285" s="31" t="s">
        <v>154</v>
      </c>
      <c r="B285" s="2" t="s">
        <v>77</v>
      </c>
      <c r="C285" s="28" t="s">
        <v>40</v>
      </c>
      <c r="D285" s="28" t="s">
        <v>71</v>
      </c>
      <c r="E285" s="28" t="s">
        <v>84</v>
      </c>
      <c r="F285" s="3">
        <f t="shared" si="55"/>
        <v>0</v>
      </c>
      <c r="G285" s="4">
        <v>0</v>
      </c>
      <c r="H285" s="4">
        <v>0</v>
      </c>
      <c r="I285" s="4">
        <v>0</v>
      </c>
    </row>
    <row r="286" spans="1:10" s="5" customFormat="1" ht="21" customHeight="1">
      <c r="A286" s="32"/>
      <c r="B286" s="2" t="s">
        <v>79</v>
      </c>
      <c r="C286" s="29" t="str">
        <f aca="true" t="shared" si="60" ref="C286:E288">+C285</f>
        <v>Heroico Cuerpo de Bomberos del Distrito Federal</v>
      </c>
      <c r="D286" s="29" t="str">
        <f t="shared" si="60"/>
        <v>Ejecutivo</v>
      </c>
      <c r="E286" s="29" t="str">
        <f t="shared" si="60"/>
        <v>Descentralizado</v>
      </c>
      <c r="F286" s="3">
        <f t="shared" si="55"/>
        <v>0</v>
      </c>
      <c r="G286" s="4">
        <v>0</v>
      </c>
      <c r="H286" s="4">
        <v>0</v>
      </c>
      <c r="I286" s="4">
        <v>0</v>
      </c>
      <c r="J286" s="19"/>
    </row>
    <row r="287" spans="1:9" ht="21" customHeight="1">
      <c r="A287" s="32"/>
      <c r="B287" s="2" t="s">
        <v>80</v>
      </c>
      <c r="C287" s="29" t="str">
        <f t="shared" si="60"/>
        <v>Heroico Cuerpo de Bomberos del Distrito Federal</v>
      </c>
      <c r="D287" s="29" t="str">
        <f t="shared" si="60"/>
        <v>Ejecutivo</v>
      </c>
      <c r="E287" s="29" t="str">
        <f t="shared" si="60"/>
        <v>Descentralizado</v>
      </c>
      <c r="F287" s="3">
        <f t="shared" si="55"/>
        <v>1</v>
      </c>
      <c r="G287" s="4">
        <v>0</v>
      </c>
      <c r="H287" s="4">
        <v>1</v>
      </c>
      <c r="I287" s="4">
        <v>0</v>
      </c>
    </row>
    <row r="288" spans="1:10" s="5" customFormat="1" ht="21" customHeight="1">
      <c r="A288" s="33"/>
      <c r="B288" s="2" t="s">
        <v>81</v>
      </c>
      <c r="C288" s="30" t="str">
        <f t="shared" si="60"/>
        <v>Heroico Cuerpo de Bomberos del Distrito Federal</v>
      </c>
      <c r="D288" s="30" t="str">
        <f t="shared" si="60"/>
        <v>Ejecutivo</v>
      </c>
      <c r="E288" s="30" t="str">
        <f t="shared" si="60"/>
        <v>Descentralizado</v>
      </c>
      <c r="F288" s="3">
        <f t="shared" si="55"/>
        <v>1</v>
      </c>
      <c r="G288" s="4">
        <v>0</v>
      </c>
      <c r="H288" s="4">
        <v>1</v>
      </c>
      <c r="I288" s="4">
        <v>0</v>
      </c>
      <c r="J288" s="19"/>
    </row>
    <row r="289" spans="1:10" s="10" customFormat="1" ht="21" customHeight="1">
      <c r="A289" s="6" t="s">
        <v>82</v>
      </c>
      <c r="B289" s="7"/>
      <c r="C289" s="8"/>
      <c r="D289" s="7"/>
      <c r="E289" s="7"/>
      <c r="F289" s="9">
        <f>SUM(F285:F288)</f>
        <v>2</v>
      </c>
      <c r="G289" s="9">
        <f>SUM(G285:G288)</f>
        <v>0</v>
      </c>
      <c r="H289" s="9">
        <f>SUM(H285:H288)</f>
        <v>2</v>
      </c>
      <c r="I289" s="9">
        <f>SUM(I285:I288)</f>
        <v>0</v>
      </c>
      <c r="J289" s="20"/>
    </row>
    <row r="290" spans="1:9" ht="21" customHeight="1">
      <c r="A290" s="31" t="s">
        <v>154</v>
      </c>
      <c r="B290" s="2" t="s">
        <v>77</v>
      </c>
      <c r="C290" s="28" t="s">
        <v>66</v>
      </c>
      <c r="D290" s="28" t="s">
        <v>86</v>
      </c>
      <c r="E290" s="28" t="s">
        <v>86</v>
      </c>
      <c r="F290" s="3">
        <f t="shared" si="55"/>
        <v>0</v>
      </c>
      <c r="G290" s="4">
        <v>0</v>
      </c>
      <c r="H290" s="4">
        <v>0</v>
      </c>
      <c r="I290" s="4">
        <v>0</v>
      </c>
    </row>
    <row r="291" spans="1:10" s="5" customFormat="1" ht="21" customHeight="1">
      <c r="A291" s="32"/>
      <c r="B291" s="2" t="s">
        <v>79</v>
      </c>
      <c r="C291" s="29" t="str">
        <f aca="true" t="shared" si="61" ref="C291:E293">+C290</f>
        <v>Instituto de Acceso a la Información Pública y Protección de Datos Personales del Distrito Federal</v>
      </c>
      <c r="D291" s="29" t="str">
        <f t="shared" si="61"/>
        <v>Autónomo</v>
      </c>
      <c r="E291" s="29" t="str">
        <f t="shared" si="61"/>
        <v>Autónomo</v>
      </c>
      <c r="F291" s="3">
        <f t="shared" si="55"/>
        <v>0</v>
      </c>
      <c r="G291" s="4">
        <v>0</v>
      </c>
      <c r="H291" s="4">
        <v>0</v>
      </c>
      <c r="I291" s="4">
        <v>0</v>
      </c>
      <c r="J291" s="19"/>
    </row>
    <row r="292" spans="1:9" ht="21" customHeight="1">
      <c r="A292" s="32"/>
      <c r="B292" s="2" t="s">
        <v>80</v>
      </c>
      <c r="C292" s="29" t="str">
        <f t="shared" si="61"/>
        <v>Instituto de Acceso a la Información Pública y Protección de Datos Personales del Distrito Federal</v>
      </c>
      <c r="D292" s="29" t="str">
        <f t="shared" si="61"/>
        <v>Autónomo</v>
      </c>
      <c r="E292" s="29" t="str">
        <f t="shared" si="61"/>
        <v>Autónomo</v>
      </c>
      <c r="F292" s="3">
        <f t="shared" si="55"/>
        <v>0</v>
      </c>
      <c r="G292" s="4">
        <v>0</v>
      </c>
      <c r="H292" s="4">
        <v>0</v>
      </c>
      <c r="I292" s="4">
        <v>0</v>
      </c>
    </row>
    <row r="293" spans="1:10" s="5" customFormat="1" ht="21" customHeight="1">
      <c r="A293" s="33"/>
      <c r="B293" s="2" t="s">
        <v>81</v>
      </c>
      <c r="C293" s="30" t="str">
        <f t="shared" si="61"/>
        <v>Instituto de Acceso a la Información Pública y Protección de Datos Personales del Distrito Federal</v>
      </c>
      <c r="D293" s="30" t="str">
        <f t="shared" si="61"/>
        <v>Autónomo</v>
      </c>
      <c r="E293" s="30" t="str">
        <f t="shared" si="61"/>
        <v>Autónomo</v>
      </c>
      <c r="F293" s="3">
        <f t="shared" si="55"/>
        <v>0</v>
      </c>
      <c r="G293" s="4">
        <v>0</v>
      </c>
      <c r="H293" s="4">
        <v>0</v>
      </c>
      <c r="I293" s="4">
        <v>0</v>
      </c>
      <c r="J293" s="19"/>
    </row>
    <row r="294" spans="1:10" s="10" customFormat="1" ht="21" customHeight="1">
      <c r="A294" s="6" t="s">
        <v>82</v>
      </c>
      <c r="B294" s="7"/>
      <c r="C294" s="8"/>
      <c r="D294" s="7"/>
      <c r="E294" s="7"/>
      <c r="F294" s="9">
        <f>SUM(F290:F293)</f>
        <v>0</v>
      </c>
      <c r="G294" s="9">
        <f>SUM(G290:G293)</f>
        <v>0</v>
      </c>
      <c r="H294" s="9">
        <f>SUM(H290:H293)</f>
        <v>0</v>
      </c>
      <c r="I294" s="9">
        <f>SUM(I290:I293)</f>
        <v>0</v>
      </c>
      <c r="J294" s="20"/>
    </row>
    <row r="295" spans="1:9" ht="21" customHeight="1">
      <c r="A295" s="31" t="s">
        <v>154</v>
      </c>
      <c r="B295" s="2" t="s">
        <v>77</v>
      </c>
      <c r="C295" s="28" t="s">
        <v>41</v>
      </c>
      <c r="D295" s="28" t="s">
        <v>71</v>
      </c>
      <c r="E295" s="28" t="s">
        <v>84</v>
      </c>
      <c r="F295" s="3">
        <f t="shared" si="55"/>
        <v>0</v>
      </c>
      <c r="G295" s="4">
        <v>0</v>
      </c>
      <c r="H295" s="4">
        <v>0</v>
      </c>
      <c r="I295" s="4">
        <v>0</v>
      </c>
    </row>
    <row r="296" spans="1:10" s="5" customFormat="1" ht="21" customHeight="1">
      <c r="A296" s="32"/>
      <c r="B296" s="2" t="s">
        <v>79</v>
      </c>
      <c r="C296" s="29" t="str">
        <f aca="true" t="shared" si="62" ref="C296:E298">+C295</f>
        <v>Instituto de Educación Media Superior del Distrito Federal</v>
      </c>
      <c r="D296" s="29" t="str">
        <f t="shared" si="62"/>
        <v>Ejecutivo</v>
      </c>
      <c r="E296" s="29" t="str">
        <f t="shared" si="62"/>
        <v>Descentralizado</v>
      </c>
      <c r="F296" s="3">
        <f t="shared" si="55"/>
        <v>0</v>
      </c>
      <c r="G296" s="4">
        <v>0</v>
      </c>
      <c r="H296" s="4">
        <v>0</v>
      </c>
      <c r="I296" s="4">
        <v>0</v>
      </c>
      <c r="J296" s="19"/>
    </row>
    <row r="297" spans="1:9" ht="21" customHeight="1">
      <c r="A297" s="32"/>
      <c r="B297" s="2" t="s">
        <v>80</v>
      </c>
      <c r="C297" s="29" t="str">
        <f t="shared" si="62"/>
        <v>Instituto de Educación Media Superior del Distrito Federal</v>
      </c>
      <c r="D297" s="29" t="str">
        <f t="shared" si="62"/>
        <v>Ejecutivo</v>
      </c>
      <c r="E297" s="29" t="str">
        <f t="shared" si="62"/>
        <v>Descentralizado</v>
      </c>
      <c r="F297" s="3">
        <f t="shared" si="55"/>
        <v>0</v>
      </c>
      <c r="G297" s="4">
        <v>0</v>
      </c>
      <c r="H297" s="4">
        <v>0</v>
      </c>
      <c r="I297" s="4">
        <v>0</v>
      </c>
    </row>
    <row r="298" spans="1:10" s="5" customFormat="1" ht="21" customHeight="1">
      <c r="A298" s="33"/>
      <c r="B298" s="2" t="s">
        <v>81</v>
      </c>
      <c r="C298" s="30" t="str">
        <f t="shared" si="62"/>
        <v>Instituto de Educación Media Superior del Distrito Federal</v>
      </c>
      <c r="D298" s="30" t="str">
        <f t="shared" si="62"/>
        <v>Ejecutivo</v>
      </c>
      <c r="E298" s="30" t="str">
        <f t="shared" si="62"/>
        <v>Descentralizado</v>
      </c>
      <c r="F298" s="3">
        <f t="shared" si="55"/>
        <v>0</v>
      </c>
      <c r="G298" s="4">
        <v>0</v>
      </c>
      <c r="H298" s="4">
        <v>0</v>
      </c>
      <c r="I298" s="4">
        <v>0</v>
      </c>
      <c r="J298" s="19"/>
    </row>
    <row r="299" spans="1:10" s="10" customFormat="1" ht="21" customHeight="1">
      <c r="A299" s="6" t="s">
        <v>82</v>
      </c>
      <c r="B299" s="7"/>
      <c r="C299" s="8"/>
      <c r="D299" s="7"/>
      <c r="E299" s="7"/>
      <c r="F299" s="9">
        <f>SUM(F295:F298)</f>
        <v>0</v>
      </c>
      <c r="G299" s="9">
        <f>SUM(G295:G298)</f>
        <v>0</v>
      </c>
      <c r="H299" s="9">
        <f>SUM(H295:H298)</f>
        <v>0</v>
      </c>
      <c r="I299" s="9">
        <f>SUM(I295:I298)</f>
        <v>0</v>
      </c>
      <c r="J299" s="20"/>
    </row>
    <row r="300" spans="1:9" ht="21" customHeight="1">
      <c r="A300" s="31" t="s">
        <v>154</v>
      </c>
      <c r="B300" s="2" t="s">
        <v>77</v>
      </c>
      <c r="C300" s="28" t="s">
        <v>42</v>
      </c>
      <c r="D300" s="28" t="s">
        <v>71</v>
      </c>
      <c r="E300" s="28" t="s">
        <v>78</v>
      </c>
      <c r="F300" s="3">
        <f t="shared" si="55"/>
        <v>0</v>
      </c>
      <c r="G300" s="4">
        <v>0</v>
      </c>
      <c r="H300" s="4">
        <v>0</v>
      </c>
      <c r="I300" s="4">
        <v>0</v>
      </c>
    </row>
    <row r="301" spans="1:10" s="5" customFormat="1" ht="21" customHeight="1">
      <c r="A301" s="32"/>
      <c r="B301" s="2" t="s">
        <v>79</v>
      </c>
      <c r="C301" s="29" t="str">
        <f aca="true" t="shared" si="63" ref="C301:E303">+C300</f>
        <v>Instituto de Formación Profesional</v>
      </c>
      <c r="D301" s="29" t="str">
        <f t="shared" si="63"/>
        <v>Ejecutivo</v>
      </c>
      <c r="E301" s="29" t="str">
        <f t="shared" si="63"/>
        <v>Desconcentrado</v>
      </c>
      <c r="F301" s="3">
        <f t="shared" si="55"/>
        <v>0</v>
      </c>
      <c r="G301" s="4">
        <v>0</v>
      </c>
      <c r="H301" s="4">
        <v>0</v>
      </c>
      <c r="I301" s="4">
        <v>0</v>
      </c>
      <c r="J301" s="19"/>
    </row>
    <row r="302" spans="1:9" ht="21" customHeight="1">
      <c r="A302" s="32"/>
      <c r="B302" s="2" t="s">
        <v>80</v>
      </c>
      <c r="C302" s="29" t="str">
        <f t="shared" si="63"/>
        <v>Instituto de Formación Profesional</v>
      </c>
      <c r="D302" s="29" t="str">
        <f t="shared" si="63"/>
        <v>Ejecutivo</v>
      </c>
      <c r="E302" s="29" t="str">
        <f t="shared" si="63"/>
        <v>Desconcentrado</v>
      </c>
      <c r="F302" s="3">
        <f t="shared" si="55"/>
        <v>0</v>
      </c>
      <c r="G302" s="4">
        <v>0</v>
      </c>
      <c r="H302" s="4">
        <v>0</v>
      </c>
      <c r="I302" s="4">
        <v>0</v>
      </c>
    </row>
    <row r="303" spans="1:10" s="5" customFormat="1" ht="21" customHeight="1">
      <c r="A303" s="33"/>
      <c r="B303" s="2" t="s">
        <v>81</v>
      </c>
      <c r="C303" s="30" t="str">
        <f t="shared" si="63"/>
        <v>Instituto de Formación Profesional</v>
      </c>
      <c r="D303" s="30" t="str">
        <f t="shared" si="63"/>
        <v>Ejecutivo</v>
      </c>
      <c r="E303" s="30" t="str">
        <f t="shared" si="63"/>
        <v>Desconcentrado</v>
      </c>
      <c r="F303" s="3">
        <f t="shared" si="55"/>
        <v>0</v>
      </c>
      <c r="G303" s="4">
        <v>0</v>
      </c>
      <c r="H303" s="4">
        <v>0</v>
      </c>
      <c r="I303" s="4">
        <v>0</v>
      </c>
      <c r="J303" s="19"/>
    </row>
    <row r="304" spans="1:10" s="10" customFormat="1" ht="21" customHeight="1">
      <c r="A304" s="6" t="s">
        <v>82</v>
      </c>
      <c r="B304" s="7"/>
      <c r="C304" s="8"/>
      <c r="D304" s="7"/>
      <c r="E304" s="7"/>
      <c r="F304" s="9">
        <f>SUM(F300:F303)</f>
        <v>0</v>
      </c>
      <c r="G304" s="9">
        <f>SUM(G300:G303)</f>
        <v>0</v>
      </c>
      <c r="H304" s="9">
        <f>SUM(H300:H303)</f>
        <v>0</v>
      </c>
      <c r="I304" s="9">
        <f>SUM(I300:I303)</f>
        <v>0</v>
      </c>
      <c r="J304" s="20"/>
    </row>
    <row r="305" spans="1:9" ht="21" customHeight="1">
      <c r="A305" s="31" t="s">
        <v>154</v>
      </c>
      <c r="B305" s="2" t="s">
        <v>77</v>
      </c>
      <c r="C305" s="28" t="s">
        <v>43</v>
      </c>
      <c r="D305" s="28" t="s">
        <v>71</v>
      </c>
      <c r="E305" s="28" t="s">
        <v>84</v>
      </c>
      <c r="F305" s="3">
        <f t="shared" si="55"/>
        <v>0</v>
      </c>
      <c r="G305" s="4">
        <v>0</v>
      </c>
      <c r="H305" s="4">
        <v>0</v>
      </c>
      <c r="I305" s="4">
        <v>0</v>
      </c>
    </row>
    <row r="306" spans="1:10" s="5" customFormat="1" ht="21" customHeight="1">
      <c r="A306" s="32"/>
      <c r="B306" s="2" t="s">
        <v>79</v>
      </c>
      <c r="C306" s="29" t="str">
        <f aca="true" t="shared" si="64" ref="C306:E308">+C305</f>
        <v>Instituto de la Juventud del Distrito Federal</v>
      </c>
      <c r="D306" s="29" t="str">
        <f t="shared" si="64"/>
        <v>Ejecutivo</v>
      </c>
      <c r="E306" s="29" t="str">
        <f t="shared" si="64"/>
        <v>Descentralizado</v>
      </c>
      <c r="F306" s="3">
        <f t="shared" si="55"/>
        <v>1</v>
      </c>
      <c r="G306" s="4">
        <v>1</v>
      </c>
      <c r="H306" s="4">
        <v>0</v>
      </c>
      <c r="I306" s="4">
        <v>0</v>
      </c>
      <c r="J306" s="19"/>
    </row>
    <row r="307" spans="1:9" ht="21" customHeight="1">
      <c r="A307" s="32"/>
      <c r="B307" s="2" t="s">
        <v>80</v>
      </c>
      <c r="C307" s="29" t="str">
        <f t="shared" si="64"/>
        <v>Instituto de la Juventud del Distrito Federal</v>
      </c>
      <c r="D307" s="29" t="str">
        <f t="shared" si="64"/>
        <v>Ejecutivo</v>
      </c>
      <c r="E307" s="29" t="str">
        <f t="shared" si="64"/>
        <v>Descentralizado</v>
      </c>
      <c r="F307" s="3">
        <f t="shared" si="55"/>
        <v>0</v>
      </c>
      <c r="G307" s="4">
        <v>0</v>
      </c>
      <c r="H307" s="4">
        <v>0</v>
      </c>
      <c r="I307" s="4">
        <v>0</v>
      </c>
    </row>
    <row r="308" spans="1:10" s="5" customFormat="1" ht="21" customHeight="1">
      <c r="A308" s="33"/>
      <c r="B308" s="2" t="s">
        <v>81</v>
      </c>
      <c r="C308" s="30" t="str">
        <f t="shared" si="64"/>
        <v>Instituto de la Juventud del Distrito Federal</v>
      </c>
      <c r="D308" s="30" t="str">
        <f t="shared" si="64"/>
        <v>Ejecutivo</v>
      </c>
      <c r="E308" s="30" t="str">
        <f t="shared" si="64"/>
        <v>Descentralizado</v>
      </c>
      <c r="F308" s="3">
        <f t="shared" si="55"/>
        <v>0</v>
      </c>
      <c r="G308" s="4">
        <v>0</v>
      </c>
      <c r="H308" s="4">
        <v>0</v>
      </c>
      <c r="I308" s="4">
        <v>0</v>
      </c>
      <c r="J308" s="19"/>
    </row>
    <row r="309" spans="1:10" s="10" customFormat="1" ht="21" customHeight="1">
      <c r="A309" s="6" t="s">
        <v>82</v>
      </c>
      <c r="B309" s="7"/>
      <c r="C309" s="8"/>
      <c r="D309" s="7"/>
      <c r="E309" s="7"/>
      <c r="F309" s="9">
        <f>SUM(F305:F308)</f>
        <v>1</v>
      </c>
      <c r="G309" s="9">
        <f>SUM(G305:G308)</f>
        <v>1</v>
      </c>
      <c r="H309" s="9">
        <f>SUM(H305:H308)</f>
        <v>0</v>
      </c>
      <c r="I309" s="9">
        <f>SUM(I305:I308)</f>
        <v>0</v>
      </c>
      <c r="J309" s="20"/>
    </row>
    <row r="310" spans="1:9" ht="21" customHeight="1">
      <c r="A310" s="31" t="s">
        <v>154</v>
      </c>
      <c r="B310" s="2" t="s">
        <v>77</v>
      </c>
      <c r="C310" s="28" t="s">
        <v>44</v>
      </c>
      <c r="D310" s="28" t="s">
        <v>71</v>
      </c>
      <c r="E310" s="28" t="s">
        <v>84</v>
      </c>
      <c r="F310" s="3">
        <f t="shared" si="55"/>
        <v>0</v>
      </c>
      <c r="G310" s="4">
        <v>0</v>
      </c>
      <c r="H310" s="4">
        <v>0</v>
      </c>
      <c r="I310" s="4">
        <v>0</v>
      </c>
    </row>
    <row r="311" spans="1:10" s="5" customFormat="1" ht="21" customHeight="1">
      <c r="A311" s="32"/>
      <c r="B311" s="2" t="s">
        <v>79</v>
      </c>
      <c r="C311" s="29" t="str">
        <f aca="true" t="shared" si="65" ref="C311:E313">+C310</f>
        <v>Instituto de las Mujeres del Distrito Federal</v>
      </c>
      <c r="D311" s="29" t="str">
        <f t="shared" si="65"/>
        <v>Ejecutivo</v>
      </c>
      <c r="E311" s="29" t="str">
        <f t="shared" si="65"/>
        <v>Descentralizado</v>
      </c>
      <c r="F311" s="3">
        <f t="shared" si="55"/>
        <v>0</v>
      </c>
      <c r="G311" s="4">
        <v>0</v>
      </c>
      <c r="H311" s="4">
        <v>0</v>
      </c>
      <c r="I311" s="4">
        <v>0</v>
      </c>
      <c r="J311" s="19"/>
    </row>
    <row r="312" spans="1:9" ht="21" customHeight="1">
      <c r="A312" s="32"/>
      <c r="B312" s="2" t="s">
        <v>80</v>
      </c>
      <c r="C312" s="29" t="str">
        <f t="shared" si="65"/>
        <v>Instituto de las Mujeres del Distrito Federal</v>
      </c>
      <c r="D312" s="29" t="str">
        <f t="shared" si="65"/>
        <v>Ejecutivo</v>
      </c>
      <c r="E312" s="29" t="str">
        <f t="shared" si="65"/>
        <v>Descentralizado</v>
      </c>
      <c r="F312" s="3">
        <f t="shared" si="55"/>
        <v>0</v>
      </c>
      <c r="G312" s="4">
        <v>0</v>
      </c>
      <c r="H312" s="4">
        <v>0</v>
      </c>
      <c r="I312" s="4">
        <v>0</v>
      </c>
    </row>
    <row r="313" spans="1:10" s="5" customFormat="1" ht="21" customHeight="1">
      <c r="A313" s="33"/>
      <c r="B313" s="2" t="s">
        <v>81</v>
      </c>
      <c r="C313" s="30" t="str">
        <f t="shared" si="65"/>
        <v>Instituto de las Mujeres del Distrito Federal</v>
      </c>
      <c r="D313" s="30" t="str">
        <f t="shared" si="65"/>
        <v>Ejecutivo</v>
      </c>
      <c r="E313" s="30" t="str">
        <f t="shared" si="65"/>
        <v>Descentralizado</v>
      </c>
      <c r="F313" s="3">
        <f t="shared" si="55"/>
        <v>0</v>
      </c>
      <c r="G313" s="4">
        <v>0</v>
      </c>
      <c r="H313" s="4">
        <v>0</v>
      </c>
      <c r="I313" s="4">
        <v>0</v>
      </c>
      <c r="J313" s="19"/>
    </row>
    <row r="314" spans="1:10" s="10" customFormat="1" ht="21" customHeight="1">
      <c r="A314" s="6" t="s">
        <v>82</v>
      </c>
      <c r="B314" s="7"/>
      <c r="C314" s="8"/>
      <c r="D314" s="7"/>
      <c r="E314" s="7"/>
      <c r="F314" s="9">
        <f>SUM(F310:F313)</f>
        <v>0</v>
      </c>
      <c r="G314" s="9">
        <f>SUM(G310:G313)</f>
        <v>0</v>
      </c>
      <c r="H314" s="9">
        <f>SUM(H310:H313)</f>
        <v>0</v>
      </c>
      <c r="I314" s="9">
        <f>SUM(I310:I313)</f>
        <v>0</v>
      </c>
      <c r="J314" s="20"/>
    </row>
    <row r="315" spans="1:9" ht="21" customHeight="1">
      <c r="A315" s="31" t="s">
        <v>154</v>
      </c>
      <c r="B315" s="2" t="s">
        <v>77</v>
      </c>
      <c r="C315" s="28" t="s">
        <v>130</v>
      </c>
      <c r="D315" s="28" t="s">
        <v>71</v>
      </c>
      <c r="E315" s="28" t="s">
        <v>84</v>
      </c>
      <c r="F315" s="3">
        <f t="shared" si="55"/>
        <v>1</v>
      </c>
      <c r="G315" s="4">
        <v>0</v>
      </c>
      <c r="H315" s="4">
        <v>1</v>
      </c>
      <c r="I315" s="4">
        <v>0</v>
      </c>
    </row>
    <row r="316" spans="1:10" s="5" customFormat="1" ht="21" customHeight="1">
      <c r="A316" s="32"/>
      <c r="B316" s="2" t="s">
        <v>79</v>
      </c>
      <c r="C316" s="29" t="str">
        <f aca="true" t="shared" si="66" ref="C316:E318">+C315</f>
        <v>Instituto de Verificación Administrativa del D.F.</v>
      </c>
      <c r="D316" s="29" t="str">
        <f t="shared" si="66"/>
        <v>Ejecutivo</v>
      </c>
      <c r="E316" s="29" t="str">
        <f t="shared" si="66"/>
        <v>Descentralizado</v>
      </c>
      <c r="F316" s="3">
        <f t="shared" si="55"/>
        <v>1</v>
      </c>
      <c r="G316" s="4">
        <v>1</v>
      </c>
      <c r="H316" s="4">
        <v>0</v>
      </c>
      <c r="I316" s="4">
        <v>0</v>
      </c>
      <c r="J316" s="19"/>
    </row>
    <row r="317" spans="1:9" ht="21" customHeight="1">
      <c r="A317" s="32"/>
      <c r="B317" s="2" t="s">
        <v>80</v>
      </c>
      <c r="C317" s="29" t="str">
        <f t="shared" si="66"/>
        <v>Instituto de Verificación Administrativa del D.F.</v>
      </c>
      <c r="D317" s="29" t="str">
        <f t="shared" si="66"/>
        <v>Ejecutivo</v>
      </c>
      <c r="E317" s="29" t="str">
        <f t="shared" si="66"/>
        <v>Descentralizado</v>
      </c>
      <c r="F317" s="3">
        <f t="shared" si="55"/>
        <v>1</v>
      </c>
      <c r="G317" s="4">
        <v>0</v>
      </c>
      <c r="H317" s="4">
        <v>0</v>
      </c>
      <c r="I317" s="4">
        <v>1</v>
      </c>
    </row>
    <row r="318" spans="1:10" s="5" customFormat="1" ht="21" customHeight="1">
      <c r="A318" s="33"/>
      <c r="B318" s="2" t="s">
        <v>81</v>
      </c>
      <c r="C318" s="30" t="str">
        <f t="shared" si="66"/>
        <v>Instituto de Verificación Administrativa del D.F.</v>
      </c>
      <c r="D318" s="30" t="str">
        <f t="shared" si="66"/>
        <v>Ejecutivo</v>
      </c>
      <c r="E318" s="30" t="str">
        <f t="shared" si="66"/>
        <v>Descentralizado</v>
      </c>
      <c r="F318" s="3">
        <f t="shared" si="55"/>
        <v>0</v>
      </c>
      <c r="G318" s="4">
        <v>0</v>
      </c>
      <c r="H318" s="4">
        <v>0</v>
      </c>
      <c r="I318" s="4">
        <v>0</v>
      </c>
      <c r="J318" s="19"/>
    </row>
    <row r="319" spans="1:10" s="10" customFormat="1" ht="21" customHeight="1">
      <c r="A319" s="6" t="s">
        <v>82</v>
      </c>
      <c r="B319" s="7"/>
      <c r="C319" s="8"/>
      <c r="D319" s="7"/>
      <c r="E319" s="7"/>
      <c r="F319" s="9">
        <f>SUM(F315:F318)</f>
        <v>3</v>
      </c>
      <c r="G319" s="9">
        <f>SUM(G315:G318)</f>
        <v>1</v>
      </c>
      <c r="H319" s="9">
        <f>SUM(H315:H318)</f>
        <v>1</v>
      </c>
      <c r="I319" s="9">
        <f>SUM(I315:I318)</f>
        <v>1</v>
      </c>
      <c r="J319" s="20"/>
    </row>
    <row r="320" spans="1:9" ht="21" customHeight="1">
      <c r="A320" s="31" t="s">
        <v>154</v>
      </c>
      <c r="B320" s="2" t="s">
        <v>77</v>
      </c>
      <c r="C320" s="28" t="s">
        <v>45</v>
      </c>
      <c r="D320" s="28" t="s">
        <v>71</v>
      </c>
      <c r="E320" s="28" t="s">
        <v>84</v>
      </c>
      <c r="F320" s="3">
        <f t="shared" si="55"/>
        <v>0</v>
      </c>
      <c r="G320" s="4">
        <v>0</v>
      </c>
      <c r="H320" s="4">
        <v>0</v>
      </c>
      <c r="I320" s="4">
        <v>0</v>
      </c>
    </row>
    <row r="321" spans="1:10" s="5" customFormat="1" ht="21" customHeight="1">
      <c r="A321" s="32"/>
      <c r="B321" s="2" t="s">
        <v>79</v>
      </c>
      <c r="C321" s="29" t="str">
        <f aca="true" t="shared" si="67" ref="C321:E323">+C320</f>
        <v>Instituto de Vivienda del Distrito Federal</v>
      </c>
      <c r="D321" s="29" t="str">
        <f t="shared" si="67"/>
        <v>Ejecutivo</v>
      </c>
      <c r="E321" s="29" t="str">
        <f t="shared" si="67"/>
        <v>Descentralizado</v>
      </c>
      <c r="F321" s="3">
        <f t="shared" si="55"/>
        <v>0</v>
      </c>
      <c r="G321" s="4">
        <v>0</v>
      </c>
      <c r="H321" s="4">
        <v>0</v>
      </c>
      <c r="I321" s="4">
        <v>0</v>
      </c>
      <c r="J321" s="19"/>
    </row>
    <row r="322" spans="1:9" ht="21" customHeight="1">
      <c r="A322" s="32"/>
      <c r="B322" s="2" t="s">
        <v>80</v>
      </c>
      <c r="C322" s="29" t="str">
        <f t="shared" si="67"/>
        <v>Instituto de Vivienda del Distrito Federal</v>
      </c>
      <c r="D322" s="29" t="str">
        <f t="shared" si="67"/>
        <v>Ejecutivo</v>
      </c>
      <c r="E322" s="29" t="str">
        <f t="shared" si="67"/>
        <v>Descentralizado</v>
      </c>
      <c r="F322" s="3">
        <f t="shared" si="55"/>
        <v>0</v>
      </c>
      <c r="G322" s="4">
        <v>0</v>
      </c>
      <c r="H322" s="4">
        <v>0</v>
      </c>
      <c r="I322" s="4">
        <v>0</v>
      </c>
    </row>
    <row r="323" spans="1:10" s="5" customFormat="1" ht="21" customHeight="1">
      <c r="A323" s="33"/>
      <c r="B323" s="2" t="s">
        <v>81</v>
      </c>
      <c r="C323" s="30" t="str">
        <f t="shared" si="67"/>
        <v>Instituto de Vivienda del Distrito Federal</v>
      </c>
      <c r="D323" s="30" t="str">
        <f t="shared" si="67"/>
        <v>Ejecutivo</v>
      </c>
      <c r="E323" s="30" t="str">
        <f t="shared" si="67"/>
        <v>Descentralizado</v>
      </c>
      <c r="F323" s="3">
        <f t="shared" si="55"/>
        <v>0</v>
      </c>
      <c r="G323" s="4">
        <v>0</v>
      </c>
      <c r="H323" s="4">
        <v>0</v>
      </c>
      <c r="I323" s="4">
        <v>0</v>
      </c>
      <c r="J323" s="19"/>
    </row>
    <row r="324" spans="1:10" s="10" customFormat="1" ht="21" customHeight="1">
      <c r="A324" s="6" t="s">
        <v>82</v>
      </c>
      <c r="B324" s="7"/>
      <c r="C324" s="8"/>
      <c r="D324" s="7"/>
      <c r="E324" s="7"/>
      <c r="F324" s="9">
        <f>SUM(F320:F323)</f>
        <v>0</v>
      </c>
      <c r="G324" s="9">
        <f>SUM(G320:G323)</f>
        <v>0</v>
      </c>
      <c r="H324" s="9">
        <f>SUM(H320:H323)</f>
        <v>0</v>
      </c>
      <c r="I324" s="9">
        <f>SUM(I320:I323)</f>
        <v>0</v>
      </c>
      <c r="J324" s="20"/>
    </row>
    <row r="325" spans="1:9" ht="21" customHeight="1">
      <c r="A325" s="31" t="s">
        <v>154</v>
      </c>
      <c r="B325" s="2" t="s">
        <v>77</v>
      </c>
      <c r="C325" s="28" t="s">
        <v>46</v>
      </c>
      <c r="D325" s="28" t="s">
        <v>71</v>
      </c>
      <c r="E325" s="28" t="s">
        <v>84</v>
      </c>
      <c r="F325" s="3">
        <f t="shared" si="55"/>
        <v>1</v>
      </c>
      <c r="G325" s="4">
        <v>0</v>
      </c>
      <c r="H325" s="4">
        <v>1</v>
      </c>
      <c r="I325" s="4">
        <v>0</v>
      </c>
    </row>
    <row r="326" spans="1:10" s="5" customFormat="1" ht="21" customHeight="1">
      <c r="A326" s="32"/>
      <c r="B326" s="2" t="s">
        <v>79</v>
      </c>
      <c r="C326" s="29" t="str">
        <f aca="true" t="shared" si="68" ref="C326:E328">+C325</f>
        <v>Instituto del Deporte del Distrito Federal</v>
      </c>
      <c r="D326" s="29" t="str">
        <f t="shared" si="68"/>
        <v>Ejecutivo</v>
      </c>
      <c r="E326" s="29" t="str">
        <f t="shared" si="68"/>
        <v>Descentralizado</v>
      </c>
      <c r="F326" s="3">
        <f aca="true" t="shared" si="69" ref="F326:F388">SUM(G326:I326)</f>
        <v>1</v>
      </c>
      <c r="G326" s="4">
        <v>1</v>
      </c>
      <c r="H326" s="4">
        <v>0</v>
      </c>
      <c r="I326" s="4">
        <v>0</v>
      </c>
      <c r="J326" s="19"/>
    </row>
    <row r="327" spans="1:9" ht="21" customHeight="1">
      <c r="A327" s="32"/>
      <c r="B327" s="2" t="s">
        <v>80</v>
      </c>
      <c r="C327" s="29" t="str">
        <f t="shared" si="68"/>
        <v>Instituto del Deporte del Distrito Federal</v>
      </c>
      <c r="D327" s="29" t="str">
        <f t="shared" si="68"/>
        <v>Ejecutivo</v>
      </c>
      <c r="E327" s="29" t="str">
        <f t="shared" si="68"/>
        <v>Descentralizado</v>
      </c>
      <c r="F327" s="3">
        <f t="shared" si="69"/>
        <v>0</v>
      </c>
      <c r="G327" s="4">
        <v>0</v>
      </c>
      <c r="H327" s="4">
        <v>0</v>
      </c>
      <c r="I327" s="4">
        <v>0</v>
      </c>
    </row>
    <row r="328" spans="1:10" s="5" customFormat="1" ht="21" customHeight="1">
      <c r="A328" s="33"/>
      <c r="B328" s="2" t="s">
        <v>81</v>
      </c>
      <c r="C328" s="30" t="str">
        <f t="shared" si="68"/>
        <v>Instituto del Deporte del Distrito Federal</v>
      </c>
      <c r="D328" s="30" t="str">
        <f t="shared" si="68"/>
        <v>Ejecutivo</v>
      </c>
      <c r="E328" s="30" t="str">
        <f t="shared" si="68"/>
        <v>Descentralizado</v>
      </c>
      <c r="F328" s="3">
        <f t="shared" si="69"/>
        <v>1</v>
      </c>
      <c r="G328" s="4">
        <v>1</v>
      </c>
      <c r="H328" s="4">
        <v>0</v>
      </c>
      <c r="I328" s="4">
        <v>0</v>
      </c>
      <c r="J328" s="19"/>
    </row>
    <row r="329" spans="1:10" s="10" customFormat="1" ht="21" customHeight="1">
      <c r="A329" s="6" t="s">
        <v>82</v>
      </c>
      <c r="B329" s="7"/>
      <c r="C329" s="8"/>
      <c r="D329" s="7"/>
      <c r="E329" s="7"/>
      <c r="F329" s="9">
        <f>SUM(F325:F328)</f>
        <v>3</v>
      </c>
      <c r="G329" s="9">
        <f>SUM(G325:G328)</f>
        <v>2</v>
      </c>
      <c r="H329" s="9">
        <f>SUM(H325:H328)</f>
        <v>1</v>
      </c>
      <c r="I329" s="9">
        <f>SUM(I325:I328)</f>
        <v>0</v>
      </c>
      <c r="J329" s="20"/>
    </row>
    <row r="330" spans="1:9" ht="21" customHeight="1">
      <c r="A330" s="31" t="s">
        <v>154</v>
      </c>
      <c r="B330" s="2" t="s">
        <v>77</v>
      </c>
      <c r="C330" s="28" t="s">
        <v>67</v>
      </c>
      <c r="D330" s="28" t="s">
        <v>86</v>
      </c>
      <c r="E330" s="28" t="s">
        <v>86</v>
      </c>
      <c r="F330" s="3">
        <f t="shared" si="69"/>
        <v>0</v>
      </c>
      <c r="G330" s="4">
        <v>0</v>
      </c>
      <c r="H330" s="4">
        <v>0</v>
      </c>
      <c r="I330" s="4">
        <v>0</v>
      </c>
    </row>
    <row r="331" spans="1:10" s="5" customFormat="1" ht="21" customHeight="1">
      <c r="A331" s="32"/>
      <c r="B331" s="2" t="s">
        <v>79</v>
      </c>
      <c r="C331" s="29" t="str">
        <f aca="true" t="shared" si="70" ref="C331:E333">+C330</f>
        <v>Instituto Electoral del Distrito Federal</v>
      </c>
      <c r="D331" s="29" t="str">
        <f t="shared" si="70"/>
        <v>Autónomo</v>
      </c>
      <c r="E331" s="29" t="str">
        <f t="shared" si="70"/>
        <v>Autónomo</v>
      </c>
      <c r="F331" s="3">
        <f t="shared" si="69"/>
        <v>0</v>
      </c>
      <c r="G331" s="4">
        <v>0</v>
      </c>
      <c r="H331" s="4">
        <v>0</v>
      </c>
      <c r="I331" s="4">
        <v>0</v>
      </c>
      <c r="J331" s="19"/>
    </row>
    <row r="332" spans="1:9" ht="21" customHeight="1">
      <c r="A332" s="32"/>
      <c r="B332" s="2" t="s">
        <v>80</v>
      </c>
      <c r="C332" s="29" t="str">
        <f t="shared" si="70"/>
        <v>Instituto Electoral del Distrito Federal</v>
      </c>
      <c r="D332" s="29" t="str">
        <f t="shared" si="70"/>
        <v>Autónomo</v>
      </c>
      <c r="E332" s="29" t="str">
        <f t="shared" si="70"/>
        <v>Autónomo</v>
      </c>
      <c r="F332" s="3">
        <f t="shared" si="69"/>
        <v>0</v>
      </c>
      <c r="G332" s="4">
        <v>0</v>
      </c>
      <c r="H332" s="4">
        <v>0</v>
      </c>
      <c r="I332" s="4">
        <v>0</v>
      </c>
    </row>
    <row r="333" spans="1:10" s="5" customFormat="1" ht="21" customHeight="1">
      <c r="A333" s="33"/>
      <c r="B333" s="2" t="s">
        <v>81</v>
      </c>
      <c r="C333" s="30" t="str">
        <f t="shared" si="70"/>
        <v>Instituto Electoral del Distrito Federal</v>
      </c>
      <c r="D333" s="30" t="str">
        <f t="shared" si="70"/>
        <v>Autónomo</v>
      </c>
      <c r="E333" s="30" t="str">
        <f t="shared" si="70"/>
        <v>Autónomo</v>
      </c>
      <c r="F333" s="3">
        <f t="shared" si="69"/>
        <v>0</v>
      </c>
      <c r="G333" s="4">
        <v>0</v>
      </c>
      <c r="H333" s="4">
        <v>0</v>
      </c>
      <c r="I333" s="4">
        <v>0</v>
      </c>
      <c r="J333" s="19"/>
    </row>
    <row r="334" spans="1:10" s="10" customFormat="1" ht="21" customHeight="1">
      <c r="A334" s="6" t="s">
        <v>82</v>
      </c>
      <c r="B334" s="7"/>
      <c r="C334" s="8"/>
      <c r="D334" s="7"/>
      <c r="E334" s="7"/>
      <c r="F334" s="9">
        <f>SUM(F330:F333)</f>
        <v>0</v>
      </c>
      <c r="G334" s="9">
        <f>SUM(G330:G333)</f>
        <v>0</v>
      </c>
      <c r="H334" s="9">
        <f>SUM(H330:H333)</f>
        <v>0</v>
      </c>
      <c r="I334" s="9">
        <f>SUM(I330:I333)</f>
        <v>0</v>
      </c>
      <c r="J334" s="20"/>
    </row>
    <row r="335" spans="1:9" ht="21" customHeight="1">
      <c r="A335" s="31" t="s">
        <v>154</v>
      </c>
      <c r="B335" s="2" t="s">
        <v>77</v>
      </c>
      <c r="C335" s="28" t="s">
        <v>111</v>
      </c>
      <c r="D335" s="28" t="s">
        <v>71</v>
      </c>
      <c r="E335" s="28" t="s">
        <v>84</v>
      </c>
      <c r="F335" s="3">
        <f t="shared" si="69"/>
        <v>0</v>
      </c>
      <c r="G335" s="4">
        <v>0</v>
      </c>
      <c r="H335" s="4">
        <v>0</v>
      </c>
      <c r="I335" s="4">
        <v>0</v>
      </c>
    </row>
    <row r="336" spans="1:10" s="5" customFormat="1" ht="21" customHeight="1">
      <c r="A336" s="32"/>
      <c r="B336" s="2" t="s">
        <v>79</v>
      </c>
      <c r="C336" s="29" t="str">
        <f aca="true" t="shared" si="71" ref="C336:E338">+C335</f>
        <v>Instituto Local de la Infraestructura Física Educativa del Distrito Federal</v>
      </c>
      <c r="D336" s="29" t="str">
        <f t="shared" si="71"/>
        <v>Ejecutivo</v>
      </c>
      <c r="E336" s="29" t="str">
        <f t="shared" si="71"/>
        <v>Descentralizado</v>
      </c>
      <c r="F336" s="3">
        <f t="shared" si="69"/>
        <v>0</v>
      </c>
      <c r="G336" s="4">
        <v>0</v>
      </c>
      <c r="H336" s="4">
        <v>0</v>
      </c>
      <c r="I336" s="4">
        <v>0</v>
      </c>
      <c r="J336" s="19"/>
    </row>
    <row r="337" spans="1:9" ht="21" customHeight="1">
      <c r="A337" s="32"/>
      <c r="B337" s="2" t="s">
        <v>80</v>
      </c>
      <c r="C337" s="29" t="str">
        <f t="shared" si="71"/>
        <v>Instituto Local de la Infraestructura Física Educativa del Distrito Federal</v>
      </c>
      <c r="D337" s="29" t="str">
        <f t="shared" si="71"/>
        <v>Ejecutivo</v>
      </c>
      <c r="E337" s="29" t="str">
        <f t="shared" si="71"/>
        <v>Descentralizado</v>
      </c>
      <c r="F337" s="3">
        <f t="shared" si="69"/>
        <v>0</v>
      </c>
      <c r="G337" s="4">
        <v>0</v>
      </c>
      <c r="H337" s="4">
        <v>0</v>
      </c>
      <c r="I337" s="4">
        <v>0</v>
      </c>
    </row>
    <row r="338" spans="1:10" s="5" customFormat="1" ht="21" customHeight="1">
      <c r="A338" s="33"/>
      <c r="B338" s="2" t="s">
        <v>81</v>
      </c>
      <c r="C338" s="30" t="str">
        <f t="shared" si="71"/>
        <v>Instituto Local de la Infraestructura Física Educativa del Distrito Federal</v>
      </c>
      <c r="D338" s="30" t="str">
        <f t="shared" si="71"/>
        <v>Ejecutivo</v>
      </c>
      <c r="E338" s="30" t="str">
        <f t="shared" si="71"/>
        <v>Descentralizado</v>
      </c>
      <c r="F338" s="3">
        <f t="shared" si="69"/>
        <v>1</v>
      </c>
      <c r="G338" s="4">
        <v>1</v>
      </c>
      <c r="H338" s="4">
        <v>0</v>
      </c>
      <c r="I338" s="4">
        <v>0</v>
      </c>
      <c r="J338" s="19"/>
    </row>
    <row r="339" spans="1:10" s="10" customFormat="1" ht="21" customHeight="1">
      <c r="A339" s="6" t="s">
        <v>82</v>
      </c>
      <c r="B339" s="7"/>
      <c r="C339" s="8"/>
      <c r="D339" s="7"/>
      <c r="E339" s="7"/>
      <c r="F339" s="9">
        <f>SUM(F335:F338)</f>
        <v>1</v>
      </c>
      <c r="G339" s="9">
        <f>SUM(G335:G338)</f>
        <v>1</v>
      </c>
      <c r="H339" s="9">
        <f>SUM(H335:H338)</f>
        <v>0</v>
      </c>
      <c r="I339" s="9">
        <f>SUM(I335:I338)</f>
        <v>0</v>
      </c>
      <c r="J339" s="20"/>
    </row>
    <row r="340" spans="1:9" ht="21" customHeight="1">
      <c r="A340" s="31" t="s">
        <v>154</v>
      </c>
      <c r="B340" s="2" t="s">
        <v>77</v>
      </c>
      <c r="C340" s="28" t="s">
        <v>47</v>
      </c>
      <c r="D340" s="28" t="s">
        <v>71</v>
      </c>
      <c r="E340" s="28" t="s">
        <v>84</v>
      </c>
      <c r="F340" s="3">
        <f t="shared" si="69"/>
        <v>0</v>
      </c>
      <c r="G340" s="4">
        <v>0</v>
      </c>
      <c r="H340" s="4">
        <v>0</v>
      </c>
      <c r="I340" s="4">
        <v>0</v>
      </c>
    </row>
    <row r="341" spans="1:10" s="5" customFormat="1" ht="21" customHeight="1">
      <c r="A341" s="32"/>
      <c r="B341" s="2" t="s">
        <v>79</v>
      </c>
      <c r="C341" s="29" t="str">
        <f aca="true" t="shared" si="72" ref="C341:E343">+C340</f>
        <v>Instituto para la Atención y Prevención de las Adicciones en la Ciudad de México</v>
      </c>
      <c r="D341" s="29" t="str">
        <f t="shared" si="72"/>
        <v>Ejecutivo</v>
      </c>
      <c r="E341" s="29" t="str">
        <f t="shared" si="72"/>
        <v>Descentralizado</v>
      </c>
      <c r="F341" s="3">
        <f t="shared" si="69"/>
        <v>1</v>
      </c>
      <c r="G341" s="4">
        <v>1</v>
      </c>
      <c r="H341" s="4">
        <v>0</v>
      </c>
      <c r="I341" s="4">
        <v>0</v>
      </c>
      <c r="J341" s="19"/>
    </row>
    <row r="342" spans="1:9" ht="21" customHeight="1">
      <c r="A342" s="32"/>
      <c r="B342" s="2" t="s">
        <v>80</v>
      </c>
      <c r="C342" s="29" t="str">
        <f t="shared" si="72"/>
        <v>Instituto para la Atención y Prevención de las Adicciones en la Ciudad de México</v>
      </c>
      <c r="D342" s="29" t="str">
        <f t="shared" si="72"/>
        <v>Ejecutivo</v>
      </c>
      <c r="E342" s="29" t="str">
        <f t="shared" si="72"/>
        <v>Descentralizado</v>
      </c>
      <c r="F342" s="3">
        <f t="shared" si="69"/>
        <v>0</v>
      </c>
      <c r="G342" s="4">
        <v>0</v>
      </c>
      <c r="H342" s="4">
        <v>0</v>
      </c>
      <c r="I342" s="4">
        <v>0</v>
      </c>
    </row>
    <row r="343" spans="1:10" s="5" customFormat="1" ht="21" customHeight="1">
      <c r="A343" s="33"/>
      <c r="B343" s="2" t="s">
        <v>81</v>
      </c>
      <c r="C343" s="30" t="str">
        <f t="shared" si="72"/>
        <v>Instituto para la Atención y Prevención de las Adicciones en la Ciudad de México</v>
      </c>
      <c r="D343" s="30" t="str">
        <f t="shared" si="72"/>
        <v>Ejecutivo</v>
      </c>
      <c r="E343" s="30" t="str">
        <f t="shared" si="72"/>
        <v>Descentralizado</v>
      </c>
      <c r="F343" s="3">
        <f t="shared" si="69"/>
        <v>1</v>
      </c>
      <c r="G343" s="4">
        <v>1</v>
      </c>
      <c r="H343" s="4">
        <v>0</v>
      </c>
      <c r="I343" s="4">
        <v>0</v>
      </c>
      <c r="J343" s="19"/>
    </row>
    <row r="344" spans="1:10" s="10" customFormat="1" ht="21" customHeight="1">
      <c r="A344" s="6" t="s">
        <v>82</v>
      </c>
      <c r="B344" s="7"/>
      <c r="C344" s="8"/>
      <c r="D344" s="7"/>
      <c r="E344" s="7"/>
      <c r="F344" s="9">
        <f>SUM(F340:F343)</f>
        <v>2</v>
      </c>
      <c r="G344" s="9">
        <f>SUM(G340:G343)</f>
        <v>2</v>
      </c>
      <c r="H344" s="9">
        <f>SUM(H340:H343)</f>
        <v>0</v>
      </c>
      <c r="I344" s="9">
        <f>SUM(I340:I343)</f>
        <v>0</v>
      </c>
      <c r="J344" s="20"/>
    </row>
    <row r="345" spans="1:9" ht="21" customHeight="1">
      <c r="A345" s="31" t="s">
        <v>154</v>
      </c>
      <c r="B345" s="2" t="s">
        <v>77</v>
      </c>
      <c r="C345" s="28" t="s">
        <v>131</v>
      </c>
      <c r="D345" s="28" t="s">
        <v>71</v>
      </c>
      <c r="E345" s="28" t="s">
        <v>78</v>
      </c>
      <c r="F345" s="3">
        <f t="shared" si="69"/>
        <v>0</v>
      </c>
      <c r="G345" s="4">
        <v>0</v>
      </c>
      <c r="H345" s="4">
        <v>0</v>
      </c>
      <c r="I345" s="4">
        <v>0</v>
      </c>
    </row>
    <row r="346" spans="1:10" s="5" customFormat="1" ht="21" customHeight="1">
      <c r="A346" s="32"/>
      <c r="B346" s="2" t="s">
        <v>79</v>
      </c>
      <c r="C346" s="29" t="str">
        <f aca="true" t="shared" si="73" ref="C346:E348">+C345</f>
        <v>Instituto para la Integración al Desarrollo de las  Personas con Discapacidad del Distrito Federal </v>
      </c>
      <c r="D346" s="29" t="str">
        <f t="shared" si="73"/>
        <v>Ejecutivo</v>
      </c>
      <c r="E346" s="29" t="str">
        <f t="shared" si="73"/>
        <v>Desconcentrado</v>
      </c>
      <c r="F346" s="3">
        <f t="shared" si="69"/>
        <v>1</v>
      </c>
      <c r="G346" s="4">
        <v>1</v>
      </c>
      <c r="H346" s="4">
        <v>0</v>
      </c>
      <c r="I346" s="4">
        <v>0</v>
      </c>
      <c r="J346" s="19"/>
    </row>
    <row r="347" spans="1:9" ht="21" customHeight="1">
      <c r="A347" s="32"/>
      <c r="B347" s="2" t="s">
        <v>80</v>
      </c>
      <c r="C347" s="29" t="str">
        <f t="shared" si="73"/>
        <v>Instituto para la Integración al Desarrollo de las  Personas con Discapacidad del Distrito Federal </v>
      </c>
      <c r="D347" s="29" t="str">
        <f t="shared" si="73"/>
        <v>Ejecutivo</v>
      </c>
      <c r="E347" s="29" t="str">
        <f t="shared" si="73"/>
        <v>Desconcentrado</v>
      </c>
      <c r="F347" s="3">
        <f t="shared" si="69"/>
        <v>0</v>
      </c>
      <c r="G347" s="4">
        <v>0</v>
      </c>
      <c r="H347" s="4">
        <v>0</v>
      </c>
      <c r="I347" s="4">
        <v>0</v>
      </c>
    </row>
    <row r="348" spans="1:10" s="5" customFormat="1" ht="21" customHeight="1">
      <c r="A348" s="33"/>
      <c r="B348" s="2" t="s">
        <v>81</v>
      </c>
      <c r="C348" s="30" t="str">
        <f t="shared" si="73"/>
        <v>Instituto para la Integración al Desarrollo de las  Personas con Discapacidad del Distrito Federal </v>
      </c>
      <c r="D348" s="30" t="str">
        <f t="shared" si="73"/>
        <v>Ejecutivo</v>
      </c>
      <c r="E348" s="30" t="str">
        <f t="shared" si="73"/>
        <v>Desconcentrado</v>
      </c>
      <c r="F348" s="3">
        <f t="shared" si="69"/>
        <v>1</v>
      </c>
      <c r="G348" s="4">
        <v>1</v>
      </c>
      <c r="H348" s="4">
        <v>0</v>
      </c>
      <c r="I348" s="4">
        <v>0</v>
      </c>
      <c r="J348" s="19"/>
    </row>
    <row r="349" spans="1:10" s="10" customFormat="1" ht="21" customHeight="1">
      <c r="A349" s="6" t="s">
        <v>82</v>
      </c>
      <c r="B349" s="7"/>
      <c r="C349" s="8"/>
      <c r="D349" s="7"/>
      <c r="E349" s="7"/>
      <c r="F349" s="9">
        <f>SUM(F345:F348)</f>
        <v>2</v>
      </c>
      <c r="G349" s="9">
        <f>SUM(G345:G348)</f>
        <v>2</v>
      </c>
      <c r="H349" s="9">
        <f>SUM(H345:H348)</f>
        <v>0</v>
      </c>
      <c r="I349" s="9">
        <f>SUM(I345:I348)</f>
        <v>0</v>
      </c>
      <c r="J349" s="20"/>
    </row>
    <row r="350" spans="1:9" ht="21" customHeight="1">
      <c r="A350" s="31" t="s">
        <v>154</v>
      </c>
      <c r="B350" s="2" t="s">
        <v>77</v>
      </c>
      <c r="C350" s="28" t="s">
        <v>132</v>
      </c>
      <c r="D350" s="28" t="s">
        <v>71</v>
      </c>
      <c r="E350" s="28" t="s">
        <v>78</v>
      </c>
      <c r="F350" s="3">
        <f t="shared" si="69"/>
        <v>0</v>
      </c>
      <c r="G350" s="4">
        <v>0</v>
      </c>
      <c r="H350" s="4">
        <v>0</v>
      </c>
      <c r="I350" s="4">
        <v>0</v>
      </c>
    </row>
    <row r="351" spans="1:10" s="5" customFormat="1" ht="21" customHeight="1">
      <c r="A351" s="32"/>
      <c r="B351" s="2" t="s">
        <v>79</v>
      </c>
      <c r="C351" s="29" t="str">
        <f aca="true" t="shared" si="74" ref="C351:E353">+C350</f>
        <v>Instituto para la Seguridad de las Construcciones del D.F.  </v>
      </c>
      <c r="D351" s="29" t="str">
        <f t="shared" si="74"/>
        <v>Ejecutivo</v>
      </c>
      <c r="E351" s="29" t="str">
        <f t="shared" si="74"/>
        <v>Desconcentrado</v>
      </c>
      <c r="F351" s="3">
        <f t="shared" si="69"/>
        <v>1</v>
      </c>
      <c r="G351" s="4">
        <v>1</v>
      </c>
      <c r="H351" s="4">
        <v>0</v>
      </c>
      <c r="I351" s="4">
        <v>0</v>
      </c>
      <c r="J351" s="19"/>
    </row>
    <row r="352" spans="1:9" ht="21" customHeight="1">
      <c r="A352" s="32"/>
      <c r="B352" s="2" t="s">
        <v>80</v>
      </c>
      <c r="C352" s="29" t="str">
        <f t="shared" si="74"/>
        <v>Instituto para la Seguridad de las Construcciones del D.F.  </v>
      </c>
      <c r="D352" s="29" t="str">
        <f t="shared" si="74"/>
        <v>Ejecutivo</v>
      </c>
      <c r="E352" s="29" t="str">
        <f t="shared" si="74"/>
        <v>Desconcentrado</v>
      </c>
      <c r="F352" s="3">
        <f t="shared" si="69"/>
        <v>0</v>
      </c>
      <c r="G352" s="4">
        <v>0</v>
      </c>
      <c r="H352" s="4">
        <v>0</v>
      </c>
      <c r="I352" s="4">
        <v>0</v>
      </c>
    </row>
    <row r="353" spans="1:10" s="5" customFormat="1" ht="21" customHeight="1">
      <c r="A353" s="33"/>
      <c r="B353" s="2" t="s">
        <v>81</v>
      </c>
      <c r="C353" s="30" t="str">
        <f t="shared" si="74"/>
        <v>Instituto para la Seguridad de las Construcciones del D.F.  </v>
      </c>
      <c r="D353" s="30" t="str">
        <f t="shared" si="74"/>
        <v>Ejecutivo</v>
      </c>
      <c r="E353" s="30" t="str">
        <f t="shared" si="74"/>
        <v>Desconcentrado</v>
      </c>
      <c r="F353" s="3">
        <f t="shared" si="69"/>
        <v>1</v>
      </c>
      <c r="G353" s="4">
        <v>1</v>
      </c>
      <c r="H353" s="4">
        <v>0</v>
      </c>
      <c r="I353" s="4">
        <v>0</v>
      </c>
      <c r="J353" s="19"/>
    </row>
    <row r="354" spans="1:10" s="10" customFormat="1" ht="21" customHeight="1">
      <c r="A354" s="6" t="s">
        <v>82</v>
      </c>
      <c r="B354" s="7"/>
      <c r="C354" s="8"/>
      <c r="D354" s="7"/>
      <c r="E354" s="7"/>
      <c r="F354" s="9">
        <f>SUM(F350:F353)</f>
        <v>2</v>
      </c>
      <c r="G354" s="9">
        <f>SUM(G350:G353)</f>
        <v>2</v>
      </c>
      <c r="H354" s="9">
        <f>SUM(H350:H353)</f>
        <v>0</v>
      </c>
      <c r="I354" s="9">
        <f>SUM(I350:I353)</f>
        <v>0</v>
      </c>
      <c r="J354" s="20"/>
    </row>
    <row r="355" spans="1:9" ht="21" customHeight="1">
      <c r="A355" s="31" t="s">
        <v>154</v>
      </c>
      <c r="B355" s="2" t="s">
        <v>77</v>
      </c>
      <c r="C355" s="28" t="s">
        <v>48</v>
      </c>
      <c r="D355" s="28" t="s">
        <v>71</v>
      </c>
      <c r="E355" s="28" t="s">
        <v>78</v>
      </c>
      <c r="F355" s="3">
        <f t="shared" si="69"/>
        <v>0</v>
      </c>
      <c r="G355" s="4">
        <v>0</v>
      </c>
      <c r="H355" s="4">
        <v>0</v>
      </c>
      <c r="I355" s="4">
        <v>0</v>
      </c>
    </row>
    <row r="356" spans="1:10" s="5" customFormat="1" ht="21" customHeight="1">
      <c r="A356" s="32"/>
      <c r="B356" s="2" t="s">
        <v>79</v>
      </c>
      <c r="C356" s="29" t="str">
        <f aca="true" t="shared" si="75" ref="C356:E358">+C355</f>
        <v>Instituto Técnico de Formación Policial</v>
      </c>
      <c r="D356" s="29" t="str">
        <f t="shared" si="75"/>
        <v>Ejecutivo</v>
      </c>
      <c r="E356" s="29" t="str">
        <f t="shared" si="75"/>
        <v>Desconcentrado</v>
      </c>
      <c r="F356" s="3">
        <f t="shared" si="69"/>
        <v>0</v>
      </c>
      <c r="G356" s="4">
        <v>0</v>
      </c>
      <c r="H356" s="4">
        <v>0</v>
      </c>
      <c r="I356" s="4">
        <v>0</v>
      </c>
      <c r="J356" s="19"/>
    </row>
    <row r="357" spans="1:9" ht="21" customHeight="1">
      <c r="A357" s="32"/>
      <c r="B357" s="2" t="s">
        <v>80</v>
      </c>
      <c r="C357" s="29" t="str">
        <f t="shared" si="75"/>
        <v>Instituto Técnico de Formación Policial</v>
      </c>
      <c r="D357" s="29" t="str">
        <f t="shared" si="75"/>
        <v>Ejecutivo</v>
      </c>
      <c r="E357" s="29" t="str">
        <f t="shared" si="75"/>
        <v>Desconcentrado</v>
      </c>
      <c r="F357" s="3">
        <f t="shared" si="69"/>
        <v>0</v>
      </c>
      <c r="G357" s="4">
        <v>0</v>
      </c>
      <c r="H357" s="4">
        <v>0</v>
      </c>
      <c r="I357" s="4">
        <v>0</v>
      </c>
    </row>
    <row r="358" spans="1:10" s="5" customFormat="1" ht="21" customHeight="1">
      <c r="A358" s="33"/>
      <c r="B358" s="2" t="s">
        <v>81</v>
      </c>
      <c r="C358" s="30" t="str">
        <f t="shared" si="75"/>
        <v>Instituto Técnico de Formación Policial</v>
      </c>
      <c r="D358" s="30" t="str">
        <f t="shared" si="75"/>
        <v>Ejecutivo</v>
      </c>
      <c r="E358" s="30" t="str">
        <f t="shared" si="75"/>
        <v>Desconcentrado</v>
      </c>
      <c r="F358" s="3">
        <f t="shared" si="69"/>
        <v>0</v>
      </c>
      <c r="G358" s="4">
        <v>0</v>
      </c>
      <c r="H358" s="4">
        <v>0</v>
      </c>
      <c r="I358" s="4">
        <v>0</v>
      </c>
      <c r="J358" s="19"/>
    </row>
    <row r="359" spans="1:10" s="10" customFormat="1" ht="21" customHeight="1">
      <c r="A359" s="6" t="s">
        <v>82</v>
      </c>
      <c r="B359" s="7"/>
      <c r="C359" s="8"/>
      <c r="D359" s="7"/>
      <c r="E359" s="7"/>
      <c r="F359" s="9">
        <f>SUM(F355:F358)</f>
        <v>0</v>
      </c>
      <c r="G359" s="9">
        <f>SUM(G355:G358)</f>
        <v>0</v>
      </c>
      <c r="H359" s="9">
        <f>SUM(H355:H358)</f>
        <v>0</v>
      </c>
      <c r="I359" s="9">
        <f>SUM(I355:I358)</f>
        <v>0</v>
      </c>
      <c r="J359" s="20"/>
    </row>
    <row r="360" spans="1:9" ht="21" customHeight="1">
      <c r="A360" s="31" t="s">
        <v>154</v>
      </c>
      <c r="B360" s="2" t="s">
        <v>77</v>
      </c>
      <c r="C360" s="28" t="s">
        <v>2</v>
      </c>
      <c r="D360" s="28" t="s">
        <v>71</v>
      </c>
      <c r="E360" s="28" t="s">
        <v>87</v>
      </c>
      <c r="F360" s="3">
        <f t="shared" si="69"/>
        <v>0</v>
      </c>
      <c r="G360" s="4">
        <v>0</v>
      </c>
      <c r="H360" s="4">
        <v>0</v>
      </c>
      <c r="I360" s="4">
        <v>0</v>
      </c>
    </row>
    <row r="361" spans="1:10" s="5" customFormat="1" ht="21" customHeight="1">
      <c r="A361" s="32"/>
      <c r="B361" s="2" t="s">
        <v>79</v>
      </c>
      <c r="C361" s="29" t="str">
        <f aca="true" t="shared" si="76" ref="C361:E363">+C360</f>
        <v>Jefatura de Gobierno del Distrito Federal</v>
      </c>
      <c r="D361" s="29" t="str">
        <f t="shared" si="76"/>
        <v>Ejecutivo</v>
      </c>
      <c r="E361" s="29" t="str">
        <f t="shared" si="76"/>
        <v>Administración Pública Central</v>
      </c>
      <c r="F361" s="3">
        <f t="shared" si="69"/>
        <v>0</v>
      </c>
      <c r="G361" s="4">
        <v>0</v>
      </c>
      <c r="H361" s="4">
        <v>0</v>
      </c>
      <c r="I361" s="4">
        <v>0</v>
      </c>
      <c r="J361" s="19"/>
    </row>
    <row r="362" spans="1:9" ht="21" customHeight="1">
      <c r="A362" s="32"/>
      <c r="B362" s="2" t="s">
        <v>80</v>
      </c>
      <c r="C362" s="29" t="str">
        <f t="shared" si="76"/>
        <v>Jefatura de Gobierno del Distrito Federal</v>
      </c>
      <c r="D362" s="29" t="str">
        <f t="shared" si="76"/>
        <v>Ejecutivo</v>
      </c>
      <c r="E362" s="29" t="str">
        <f t="shared" si="76"/>
        <v>Administración Pública Central</v>
      </c>
      <c r="F362" s="3">
        <f t="shared" si="69"/>
        <v>0</v>
      </c>
      <c r="G362" s="4">
        <v>0</v>
      </c>
      <c r="H362" s="4">
        <v>0</v>
      </c>
      <c r="I362" s="4">
        <v>0</v>
      </c>
    </row>
    <row r="363" spans="1:10" s="5" customFormat="1" ht="21" customHeight="1">
      <c r="A363" s="33"/>
      <c r="B363" s="2" t="s">
        <v>81</v>
      </c>
      <c r="C363" s="30" t="str">
        <f t="shared" si="76"/>
        <v>Jefatura de Gobierno del Distrito Federal</v>
      </c>
      <c r="D363" s="30" t="str">
        <f t="shared" si="76"/>
        <v>Ejecutivo</v>
      </c>
      <c r="E363" s="30" t="str">
        <f t="shared" si="76"/>
        <v>Administración Pública Central</v>
      </c>
      <c r="F363" s="3">
        <f t="shared" si="69"/>
        <v>0</v>
      </c>
      <c r="G363" s="4">
        <v>0</v>
      </c>
      <c r="H363" s="4">
        <v>0</v>
      </c>
      <c r="I363" s="4">
        <v>0</v>
      </c>
      <c r="J363" s="19"/>
    </row>
    <row r="364" spans="1:10" s="10" customFormat="1" ht="21" customHeight="1">
      <c r="A364" s="6" t="s">
        <v>82</v>
      </c>
      <c r="B364" s="7"/>
      <c r="C364" s="8"/>
      <c r="D364" s="7"/>
      <c r="E364" s="7"/>
      <c r="F364" s="9">
        <f>SUM(F360:F363)</f>
        <v>0</v>
      </c>
      <c r="G364" s="9">
        <f>SUM(G360:G363)</f>
        <v>0</v>
      </c>
      <c r="H364" s="9">
        <f>SUM(H360:H363)</f>
        <v>0</v>
      </c>
      <c r="I364" s="9">
        <f>SUM(I360:I363)</f>
        <v>0</v>
      </c>
      <c r="J364" s="20"/>
    </row>
    <row r="365" spans="1:9" ht="21" customHeight="1">
      <c r="A365" s="31" t="s">
        <v>154</v>
      </c>
      <c r="B365" s="2" t="s">
        <v>77</v>
      </c>
      <c r="C365" s="28" t="s">
        <v>49</v>
      </c>
      <c r="D365" s="28" t="s">
        <v>71</v>
      </c>
      <c r="E365" s="28" t="s">
        <v>78</v>
      </c>
      <c r="F365" s="3">
        <f t="shared" si="69"/>
        <v>0</v>
      </c>
      <c r="G365" s="4">
        <v>0</v>
      </c>
      <c r="H365" s="4">
        <v>0</v>
      </c>
      <c r="I365" s="4">
        <v>0</v>
      </c>
    </row>
    <row r="366" spans="1:10" s="5" customFormat="1" ht="21" customHeight="1">
      <c r="A366" s="32"/>
      <c r="B366" s="2" t="s">
        <v>79</v>
      </c>
      <c r="C366" s="29" t="str">
        <f aca="true" t="shared" si="77" ref="C366:E368">+C365</f>
        <v>Junta de Asistencia Privada del Distrito Federal</v>
      </c>
      <c r="D366" s="29" t="str">
        <f t="shared" si="77"/>
        <v>Ejecutivo</v>
      </c>
      <c r="E366" s="29" t="str">
        <f t="shared" si="77"/>
        <v>Desconcentrado</v>
      </c>
      <c r="F366" s="3">
        <f t="shared" si="69"/>
        <v>0</v>
      </c>
      <c r="G366" s="4">
        <v>0</v>
      </c>
      <c r="H366" s="4">
        <v>0</v>
      </c>
      <c r="I366" s="4">
        <v>0</v>
      </c>
      <c r="J366" s="19"/>
    </row>
    <row r="367" spans="1:9" ht="21" customHeight="1">
      <c r="A367" s="32"/>
      <c r="B367" s="2" t="s">
        <v>80</v>
      </c>
      <c r="C367" s="29" t="str">
        <f t="shared" si="77"/>
        <v>Junta de Asistencia Privada del Distrito Federal</v>
      </c>
      <c r="D367" s="29" t="str">
        <f t="shared" si="77"/>
        <v>Ejecutivo</v>
      </c>
      <c r="E367" s="29" t="str">
        <f t="shared" si="77"/>
        <v>Desconcentrado</v>
      </c>
      <c r="F367" s="3">
        <f t="shared" si="69"/>
        <v>0</v>
      </c>
      <c r="G367" s="4">
        <v>0</v>
      </c>
      <c r="H367" s="4">
        <v>0</v>
      </c>
      <c r="I367" s="4">
        <v>0</v>
      </c>
    </row>
    <row r="368" spans="1:10" s="5" customFormat="1" ht="21" customHeight="1">
      <c r="A368" s="33"/>
      <c r="B368" s="2" t="s">
        <v>81</v>
      </c>
      <c r="C368" s="30" t="str">
        <f t="shared" si="77"/>
        <v>Junta de Asistencia Privada del Distrito Federal</v>
      </c>
      <c r="D368" s="30" t="str">
        <f t="shared" si="77"/>
        <v>Ejecutivo</v>
      </c>
      <c r="E368" s="30" t="str">
        <f t="shared" si="77"/>
        <v>Desconcentrado</v>
      </c>
      <c r="F368" s="3">
        <f t="shared" si="69"/>
        <v>0</v>
      </c>
      <c r="G368" s="4">
        <v>0</v>
      </c>
      <c r="H368" s="4">
        <v>0</v>
      </c>
      <c r="I368" s="4">
        <v>0</v>
      </c>
      <c r="J368" s="19"/>
    </row>
    <row r="369" spans="1:10" s="10" customFormat="1" ht="21" customHeight="1">
      <c r="A369" s="6" t="s">
        <v>82</v>
      </c>
      <c r="B369" s="7"/>
      <c r="C369" s="8"/>
      <c r="D369" s="7"/>
      <c r="E369" s="7"/>
      <c r="F369" s="9">
        <f>SUM(F365:F368)</f>
        <v>0</v>
      </c>
      <c r="G369" s="9">
        <f>SUM(G365:G368)</f>
        <v>0</v>
      </c>
      <c r="H369" s="9">
        <f>SUM(H365:H368)</f>
        <v>0</v>
      </c>
      <c r="I369" s="9">
        <f>SUM(I365:I368)</f>
        <v>0</v>
      </c>
      <c r="J369" s="20"/>
    </row>
    <row r="370" spans="1:9" ht="21" customHeight="1">
      <c r="A370" s="31" t="s">
        <v>154</v>
      </c>
      <c r="B370" s="2" t="s">
        <v>77</v>
      </c>
      <c r="C370" s="28" t="s">
        <v>68</v>
      </c>
      <c r="D370" s="28" t="s">
        <v>86</v>
      </c>
      <c r="E370" s="28" t="s">
        <v>86</v>
      </c>
      <c r="F370" s="3">
        <f t="shared" si="69"/>
        <v>0</v>
      </c>
      <c r="G370" s="4">
        <v>0</v>
      </c>
      <c r="H370" s="4">
        <v>0</v>
      </c>
      <c r="I370" s="4">
        <v>0</v>
      </c>
    </row>
    <row r="371" spans="1:10" s="5" customFormat="1" ht="21" customHeight="1">
      <c r="A371" s="32"/>
      <c r="B371" s="2" t="s">
        <v>79</v>
      </c>
      <c r="C371" s="29" t="str">
        <f aca="true" t="shared" si="78" ref="C371:E373">+C370</f>
        <v>Junta Local de Conciliación y Arbitraje del Distrito Federal</v>
      </c>
      <c r="D371" s="29" t="str">
        <f t="shared" si="78"/>
        <v>Autónomo</v>
      </c>
      <c r="E371" s="29" t="str">
        <f t="shared" si="78"/>
        <v>Autónomo</v>
      </c>
      <c r="F371" s="3">
        <f t="shared" si="69"/>
        <v>1</v>
      </c>
      <c r="G371" s="4">
        <v>1</v>
      </c>
      <c r="H371" s="4">
        <v>0</v>
      </c>
      <c r="I371" s="4">
        <v>0</v>
      </c>
      <c r="J371" s="19"/>
    </row>
    <row r="372" spans="1:9" ht="21" customHeight="1">
      <c r="A372" s="32"/>
      <c r="B372" s="2" t="s">
        <v>80</v>
      </c>
      <c r="C372" s="29" t="str">
        <f t="shared" si="78"/>
        <v>Junta Local de Conciliación y Arbitraje del Distrito Federal</v>
      </c>
      <c r="D372" s="29" t="str">
        <f t="shared" si="78"/>
        <v>Autónomo</v>
      </c>
      <c r="E372" s="29" t="str">
        <f t="shared" si="78"/>
        <v>Autónomo</v>
      </c>
      <c r="F372" s="3">
        <f t="shared" si="69"/>
        <v>0</v>
      </c>
      <c r="G372" s="4">
        <v>0</v>
      </c>
      <c r="H372" s="4">
        <v>0</v>
      </c>
      <c r="I372" s="4">
        <v>0</v>
      </c>
    </row>
    <row r="373" spans="1:10" s="5" customFormat="1" ht="21" customHeight="1">
      <c r="A373" s="33"/>
      <c r="B373" s="2" t="s">
        <v>81</v>
      </c>
      <c r="C373" s="30" t="str">
        <f t="shared" si="78"/>
        <v>Junta Local de Conciliación y Arbitraje del Distrito Federal</v>
      </c>
      <c r="D373" s="30" t="str">
        <f t="shared" si="78"/>
        <v>Autónomo</v>
      </c>
      <c r="E373" s="30" t="str">
        <f t="shared" si="78"/>
        <v>Autónomo</v>
      </c>
      <c r="F373" s="3">
        <f t="shared" si="69"/>
        <v>0</v>
      </c>
      <c r="G373" s="4">
        <v>0</v>
      </c>
      <c r="H373" s="4">
        <v>0</v>
      </c>
      <c r="I373" s="4">
        <v>0</v>
      </c>
      <c r="J373" s="19"/>
    </row>
    <row r="374" spans="1:10" s="10" customFormat="1" ht="21" customHeight="1">
      <c r="A374" s="6" t="s">
        <v>82</v>
      </c>
      <c r="B374" s="7"/>
      <c r="C374" s="8"/>
      <c r="D374" s="7"/>
      <c r="E374" s="7"/>
      <c r="F374" s="9">
        <f>SUM(F370:F373)</f>
        <v>1</v>
      </c>
      <c r="G374" s="9">
        <f>SUM(G370:G373)</f>
        <v>1</v>
      </c>
      <c r="H374" s="9">
        <f>SUM(H370:H373)</f>
        <v>0</v>
      </c>
      <c r="I374" s="9">
        <f>SUM(I370:I373)</f>
        <v>0</v>
      </c>
      <c r="J374" s="20"/>
    </row>
    <row r="375" spans="1:9" ht="21" customHeight="1">
      <c r="A375" s="31" t="s">
        <v>154</v>
      </c>
      <c r="B375" s="2" t="s">
        <v>77</v>
      </c>
      <c r="C375" s="28" t="s">
        <v>133</v>
      </c>
      <c r="D375" s="28" t="s">
        <v>71</v>
      </c>
      <c r="E375" s="28" t="s">
        <v>84</v>
      </c>
      <c r="F375" s="3">
        <f t="shared" si="69"/>
        <v>0</v>
      </c>
      <c r="G375" s="4">
        <v>0</v>
      </c>
      <c r="H375" s="4">
        <v>0</v>
      </c>
      <c r="I375" s="4">
        <v>0</v>
      </c>
    </row>
    <row r="376" spans="1:10" s="5" customFormat="1" ht="21" customHeight="1">
      <c r="A376" s="32"/>
      <c r="B376" s="2" t="s">
        <v>79</v>
      </c>
      <c r="C376" s="29" t="str">
        <f aca="true" t="shared" si="79" ref="C376:E378">+C375</f>
        <v>Mecanismo de Seguimiento y Evaluación del Programa de Derechos Humanos del D.F.</v>
      </c>
      <c r="D376" s="29" t="str">
        <f t="shared" si="79"/>
        <v>Ejecutivo</v>
      </c>
      <c r="E376" s="29" t="str">
        <f t="shared" si="79"/>
        <v>Descentralizado</v>
      </c>
      <c r="F376" s="3">
        <f t="shared" si="69"/>
        <v>1</v>
      </c>
      <c r="G376" s="4">
        <v>1</v>
      </c>
      <c r="H376" s="4">
        <v>0</v>
      </c>
      <c r="I376" s="4">
        <v>0</v>
      </c>
      <c r="J376" s="19"/>
    </row>
    <row r="377" spans="1:9" ht="21" customHeight="1">
      <c r="A377" s="32"/>
      <c r="B377" s="2" t="s">
        <v>80</v>
      </c>
      <c r="C377" s="29" t="str">
        <f t="shared" si="79"/>
        <v>Mecanismo de Seguimiento y Evaluación del Programa de Derechos Humanos del D.F.</v>
      </c>
      <c r="D377" s="29" t="str">
        <f t="shared" si="79"/>
        <v>Ejecutivo</v>
      </c>
      <c r="E377" s="29" t="str">
        <f t="shared" si="79"/>
        <v>Descentralizado</v>
      </c>
      <c r="F377" s="3">
        <f t="shared" si="69"/>
        <v>0</v>
      </c>
      <c r="G377" s="4">
        <v>0</v>
      </c>
      <c r="H377" s="4">
        <v>0</v>
      </c>
      <c r="I377" s="4">
        <v>0</v>
      </c>
    </row>
    <row r="378" spans="1:10" s="5" customFormat="1" ht="21" customHeight="1">
      <c r="A378" s="33"/>
      <c r="B378" s="2" t="s">
        <v>81</v>
      </c>
      <c r="C378" s="30" t="str">
        <f t="shared" si="79"/>
        <v>Mecanismo de Seguimiento y Evaluación del Programa de Derechos Humanos del D.F.</v>
      </c>
      <c r="D378" s="30" t="str">
        <f t="shared" si="79"/>
        <v>Ejecutivo</v>
      </c>
      <c r="E378" s="30" t="str">
        <f t="shared" si="79"/>
        <v>Descentralizado</v>
      </c>
      <c r="F378" s="3">
        <f t="shared" si="69"/>
        <v>1</v>
      </c>
      <c r="G378" s="4">
        <v>1</v>
      </c>
      <c r="H378" s="4">
        <v>0</v>
      </c>
      <c r="I378" s="4">
        <v>0</v>
      </c>
      <c r="J378" s="19"/>
    </row>
    <row r="379" spans="1:10" s="10" customFormat="1" ht="21" customHeight="1">
      <c r="A379" s="6" t="s">
        <v>82</v>
      </c>
      <c r="B379" s="7"/>
      <c r="C379" s="8"/>
      <c r="D379" s="7"/>
      <c r="E379" s="7"/>
      <c r="F379" s="9">
        <f>SUM(F375:F378)</f>
        <v>2</v>
      </c>
      <c r="G379" s="9">
        <f>SUM(G375:G378)</f>
        <v>2</v>
      </c>
      <c r="H379" s="9">
        <f>SUM(H375:H378)</f>
        <v>0</v>
      </c>
      <c r="I379" s="9">
        <f>SUM(I375:I378)</f>
        <v>0</v>
      </c>
      <c r="J379" s="20"/>
    </row>
    <row r="380" spans="1:9" ht="21" customHeight="1">
      <c r="A380" s="31" t="s">
        <v>154</v>
      </c>
      <c r="B380" s="2" t="s">
        <v>77</v>
      </c>
      <c r="C380" s="28" t="s">
        <v>50</v>
      </c>
      <c r="D380" s="28" t="s">
        <v>71</v>
      </c>
      <c r="E380" s="28" t="s">
        <v>84</v>
      </c>
      <c r="F380" s="3">
        <f t="shared" si="69"/>
        <v>0</v>
      </c>
      <c r="G380" s="4">
        <v>0</v>
      </c>
      <c r="H380" s="4">
        <v>0</v>
      </c>
      <c r="I380" s="4">
        <v>0</v>
      </c>
    </row>
    <row r="381" spans="1:10" s="5" customFormat="1" ht="21" customHeight="1">
      <c r="A381" s="32"/>
      <c r="B381" s="2" t="s">
        <v>79</v>
      </c>
      <c r="C381" s="29" t="str">
        <f aca="true" t="shared" si="80" ref="C381:E383">+C380</f>
        <v>Metrobús</v>
      </c>
      <c r="D381" s="29" t="str">
        <f t="shared" si="80"/>
        <v>Ejecutivo</v>
      </c>
      <c r="E381" s="29" t="str">
        <f t="shared" si="80"/>
        <v>Descentralizado</v>
      </c>
      <c r="F381" s="3">
        <f t="shared" si="69"/>
        <v>0</v>
      </c>
      <c r="G381" s="4">
        <v>0</v>
      </c>
      <c r="H381" s="4">
        <v>0</v>
      </c>
      <c r="I381" s="4">
        <v>0</v>
      </c>
      <c r="J381" s="19"/>
    </row>
    <row r="382" spans="1:9" ht="21" customHeight="1">
      <c r="A382" s="32"/>
      <c r="B382" s="2" t="s">
        <v>80</v>
      </c>
      <c r="C382" s="29" t="str">
        <f t="shared" si="80"/>
        <v>Metrobús</v>
      </c>
      <c r="D382" s="29" t="str">
        <f t="shared" si="80"/>
        <v>Ejecutivo</v>
      </c>
      <c r="E382" s="29" t="str">
        <f t="shared" si="80"/>
        <v>Descentralizado</v>
      </c>
      <c r="F382" s="3">
        <f t="shared" si="69"/>
        <v>0</v>
      </c>
      <c r="G382" s="4">
        <v>0</v>
      </c>
      <c r="H382" s="4">
        <v>0</v>
      </c>
      <c r="I382" s="4">
        <v>0</v>
      </c>
    </row>
    <row r="383" spans="1:10" s="5" customFormat="1" ht="21" customHeight="1">
      <c r="A383" s="33"/>
      <c r="B383" s="2" t="s">
        <v>81</v>
      </c>
      <c r="C383" s="30" t="str">
        <f t="shared" si="80"/>
        <v>Metrobús</v>
      </c>
      <c r="D383" s="30" t="str">
        <f t="shared" si="80"/>
        <v>Ejecutivo</v>
      </c>
      <c r="E383" s="30" t="str">
        <f t="shared" si="80"/>
        <v>Descentralizado</v>
      </c>
      <c r="F383" s="3">
        <f t="shared" si="69"/>
        <v>0</v>
      </c>
      <c r="G383" s="4">
        <v>0</v>
      </c>
      <c r="H383" s="4">
        <v>0</v>
      </c>
      <c r="I383" s="4">
        <v>0</v>
      </c>
      <c r="J383" s="19"/>
    </row>
    <row r="384" spans="1:10" s="10" customFormat="1" ht="21" customHeight="1">
      <c r="A384" s="6" t="s">
        <v>82</v>
      </c>
      <c r="B384" s="7"/>
      <c r="C384" s="8"/>
      <c r="D384" s="7"/>
      <c r="E384" s="7"/>
      <c r="F384" s="9">
        <f>SUM(F380:F383)</f>
        <v>0</v>
      </c>
      <c r="G384" s="9">
        <f>SUM(G380:G383)</f>
        <v>0</v>
      </c>
      <c r="H384" s="9">
        <f>SUM(H380:H383)</f>
        <v>0</v>
      </c>
      <c r="I384" s="9">
        <f>SUM(I380:I383)</f>
        <v>0</v>
      </c>
      <c r="J384" s="20"/>
    </row>
    <row r="385" spans="1:9" ht="21" customHeight="1">
      <c r="A385" s="31" t="s">
        <v>154</v>
      </c>
      <c r="B385" s="2" t="s">
        <v>77</v>
      </c>
      <c r="C385" s="28" t="s">
        <v>106</v>
      </c>
      <c r="D385" s="28" t="s">
        <v>107</v>
      </c>
      <c r="E385" s="28" t="s">
        <v>107</v>
      </c>
      <c r="F385" s="3">
        <f t="shared" si="69"/>
        <v>0</v>
      </c>
      <c r="G385" s="4">
        <v>0</v>
      </c>
      <c r="H385" s="4">
        <v>0</v>
      </c>
      <c r="I385" s="4">
        <v>0</v>
      </c>
    </row>
    <row r="386" spans="1:10" s="5" customFormat="1" ht="21" customHeight="1">
      <c r="A386" s="32"/>
      <c r="B386" s="2" t="s">
        <v>79</v>
      </c>
      <c r="C386" s="29" t="str">
        <f aca="true" t="shared" si="81" ref="C386:E388">+C385</f>
        <v>Movimiento Ciudadano</v>
      </c>
      <c r="D386" s="29" t="str">
        <f t="shared" si="81"/>
        <v>Partido Político</v>
      </c>
      <c r="E386" s="29" t="str">
        <f t="shared" si="81"/>
        <v>Partido Político</v>
      </c>
      <c r="F386" s="3">
        <f t="shared" si="69"/>
        <v>1</v>
      </c>
      <c r="G386" s="4">
        <v>1</v>
      </c>
      <c r="H386" s="4">
        <v>0</v>
      </c>
      <c r="I386" s="4">
        <v>0</v>
      </c>
      <c r="J386" s="19"/>
    </row>
    <row r="387" spans="1:9" ht="21" customHeight="1">
      <c r="A387" s="32"/>
      <c r="B387" s="2" t="s">
        <v>80</v>
      </c>
      <c r="C387" s="29" t="str">
        <f t="shared" si="81"/>
        <v>Movimiento Ciudadano</v>
      </c>
      <c r="D387" s="29" t="str">
        <f t="shared" si="81"/>
        <v>Partido Político</v>
      </c>
      <c r="E387" s="29" t="str">
        <f t="shared" si="81"/>
        <v>Partido Político</v>
      </c>
      <c r="F387" s="3">
        <f t="shared" si="69"/>
        <v>0</v>
      </c>
      <c r="G387" s="4">
        <v>0</v>
      </c>
      <c r="H387" s="4">
        <v>0</v>
      </c>
      <c r="I387" s="4">
        <v>0</v>
      </c>
    </row>
    <row r="388" spans="1:10" s="5" customFormat="1" ht="21" customHeight="1">
      <c r="A388" s="33"/>
      <c r="B388" s="2" t="s">
        <v>81</v>
      </c>
      <c r="C388" s="30" t="str">
        <f t="shared" si="81"/>
        <v>Movimiento Ciudadano</v>
      </c>
      <c r="D388" s="30" t="str">
        <f t="shared" si="81"/>
        <v>Partido Político</v>
      </c>
      <c r="E388" s="30" t="str">
        <f t="shared" si="81"/>
        <v>Partido Político</v>
      </c>
      <c r="F388" s="3">
        <f t="shared" si="69"/>
        <v>0</v>
      </c>
      <c r="G388" s="4">
        <v>0</v>
      </c>
      <c r="H388" s="4">
        <v>0</v>
      </c>
      <c r="I388" s="4">
        <v>0</v>
      </c>
      <c r="J388" s="19"/>
    </row>
    <row r="389" spans="1:10" s="10" customFormat="1" ht="21" customHeight="1">
      <c r="A389" s="6" t="s">
        <v>82</v>
      </c>
      <c r="B389" s="7"/>
      <c r="C389" s="8"/>
      <c r="D389" s="7"/>
      <c r="E389" s="7"/>
      <c r="F389" s="9">
        <f>SUM(F385:F388)</f>
        <v>1</v>
      </c>
      <c r="G389" s="9">
        <f>SUM(G385:G388)</f>
        <v>1</v>
      </c>
      <c r="H389" s="9">
        <f>SUM(H385:H388)</f>
        <v>0</v>
      </c>
      <c r="I389" s="9">
        <f>SUM(I385:I388)</f>
        <v>0</v>
      </c>
      <c r="J389" s="20"/>
    </row>
    <row r="390" spans="1:9" ht="21" customHeight="1">
      <c r="A390" s="31" t="s">
        <v>154</v>
      </c>
      <c r="B390" s="2" t="s">
        <v>77</v>
      </c>
      <c r="C390" s="28" t="s">
        <v>3</v>
      </c>
      <c r="D390" s="28" t="s">
        <v>71</v>
      </c>
      <c r="E390" s="28" t="s">
        <v>87</v>
      </c>
      <c r="F390" s="3">
        <f aca="true" t="shared" si="82" ref="F390:F453">SUM(G390:I390)</f>
        <v>0</v>
      </c>
      <c r="G390" s="4">
        <v>0</v>
      </c>
      <c r="H390" s="4">
        <v>0</v>
      </c>
      <c r="I390" s="4">
        <v>0</v>
      </c>
    </row>
    <row r="391" spans="1:10" s="5" customFormat="1" ht="21" customHeight="1">
      <c r="A391" s="32"/>
      <c r="B391" s="2" t="s">
        <v>79</v>
      </c>
      <c r="C391" s="29" t="str">
        <f aca="true" t="shared" si="83" ref="C391:E393">+C390</f>
        <v>Oficialía Mayor</v>
      </c>
      <c r="D391" s="29" t="str">
        <f t="shared" si="83"/>
        <v>Ejecutivo</v>
      </c>
      <c r="E391" s="29" t="str">
        <f t="shared" si="83"/>
        <v>Administración Pública Central</v>
      </c>
      <c r="F391" s="3">
        <f t="shared" si="82"/>
        <v>0</v>
      </c>
      <c r="G391" s="4">
        <v>0</v>
      </c>
      <c r="H391" s="4">
        <v>0</v>
      </c>
      <c r="I391" s="4">
        <v>0</v>
      </c>
      <c r="J391" s="19"/>
    </row>
    <row r="392" spans="1:9" ht="21" customHeight="1">
      <c r="A392" s="32"/>
      <c r="B392" s="2" t="s">
        <v>80</v>
      </c>
      <c r="C392" s="29" t="str">
        <f t="shared" si="83"/>
        <v>Oficialía Mayor</v>
      </c>
      <c r="D392" s="29" t="str">
        <f t="shared" si="83"/>
        <v>Ejecutivo</v>
      </c>
      <c r="E392" s="29" t="str">
        <f t="shared" si="83"/>
        <v>Administración Pública Central</v>
      </c>
      <c r="F392" s="3">
        <f t="shared" si="82"/>
        <v>0</v>
      </c>
      <c r="G392" s="4">
        <v>0</v>
      </c>
      <c r="H392" s="4">
        <v>0</v>
      </c>
      <c r="I392" s="4">
        <v>0</v>
      </c>
    </row>
    <row r="393" spans="1:10" s="5" customFormat="1" ht="21" customHeight="1">
      <c r="A393" s="33"/>
      <c r="B393" s="2" t="s">
        <v>81</v>
      </c>
      <c r="C393" s="30" t="str">
        <f t="shared" si="83"/>
        <v>Oficialía Mayor</v>
      </c>
      <c r="D393" s="30" t="str">
        <f t="shared" si="83"/>
        <v>Ejecutivo</v>
      </c>
      <c r="E393" s="30" t="str">
        <f t="shared" si="83"/>
        <v>Administración Pública Central</v>
      </c>
      <c r="F393" s="3">
        <f t="shared" si="82"/>
        <v>0</v>
      </c>
      <c r="G393" s="4">
        <v>0</v>
      </c>
      <c r="H393" s="4">
        <v>0</v>
      </c>
      <c r="I393" s="4">
        <v>0</v>
      </c>
      <c r="J393" s="19"/>
    </row>
    <row r="394" spans="1:10" s="10" customFormat="1" ht="21" customHeight="1">
      <c r="A394" s="6" t="s">
        <v>82</v>
      </c>
      <c r="B394" s="7"/>
      <c r="C394" s="8"/>
      <c r="D394" s="7"/>
      <c r="E394" s="7"/>
      <c r="F394" s="9">
        <f>SUM(F390:F393)</f>
        <v>0</v>
      </c>
      <c r="G394" s="9">
        <f>SUM(G390:G393)</f>
        <v>0</v>
      </c>
      <c r="H394" s="9">
        <f>SUM(H390:H393)</f>
        <v>0</v>
      </c>
      <c r="I394" s="9">
        <f>SUM(I390:I393)</f>
        <v>0</v>
      </c>
      <c r="J394" s="20"/>
    </row>
    <row r="395" spans="1:9" ht="21" customHeight="1">
      <c r="A395" s="31" t="s">
        <v>154</v>
      </c>
      <c r="B395" s="2" t="s">
        <v>77</v>
      </c>
      <c r="C395" s="28" t="s">
        <v>134</v>
      </c>
      <c r="D395" s="28" t="s">
        <v>107</v>
      </c>
      <c r="E395" s="28" t="s">
        <v>107</v>
      </c>
      <c r="F395" s="3">
        <f t="shared" si="82"/>
        <v>0</v>
      </c>
      <c r="G395" s="4">
        <v>0</v>
      </c>
      <c r="H395" s="4">
        <v>0</v>
      </c>
      <c r="I395" s="4">
        <v>0</v>
      </c>
    </row>
    <row r="396" spans="1:10" s="5" customFormat="1" ht="21" customHeight="1">
      <c r="A396" s="32"/>
      <c r="B396" s="2" t="s">
        <v>79</v>
      </c>
      <c r="C396" s="29" t="str">
        <f aca="true" t="shared" si="84" ref="C396:E398">+C395</f>
        <v>Partido Acción Nacional</v>
      </c>
      <c r="D396" s="29" t="str">
        <f t="shared" si="84"/>
        <v>Partido Político</v>
      </c>
      <c r="E396" s="29" t="str">
        <f t="shared" si="84"/>
        <v>Partido Político</v>
      </c>
      <c r="F396" s="3">
        <f t="shared" si="82"/>
        <v>0</v>
      </c>
      <c r="G396" s="4">
        <v>0</v>
      </c>
      <c r="H396" s="4">
        <v>0</v>
      </c>
      <c r="I396" s="4">
        <v>0</v>
      </c>
      <c r="J396" s="19"/>
    </row>
    <row r="397" spans="1:9" ht="21" customHeight="1">
      <c r="A397" s="32"/>
      <c r="B397" s="2" t="s">
        <v>80</v>
      </c>
      <c r="C397" s="29" t="str">
        <f t="shared" si="84"/>
        <v>Partido Acción Nacional</v>
      </c>
      <c r="D397" s="29" t="str">
        <f t="shared" si="84"/>
        <v>Partido Político</v>
      </c>
      <c r="E397" s="29" t="str">
        <f t="shared" si="84"/>
        <v>Partido Político</v>
      </c>
      <c r="F397" s="3">
        <f t="shared" si="82"/>
        <v>0</v>
      </c>
      <c r="G397" s="4">
        <v>0</v>
      </c>
      <c r="H397" s="4">
        <v>0</v>
      </c>
      <c r="I397" s="4">
        <v>0</v>
      </c>
    </row>
    <row r="398" spans="1:10" s="5" customFormat="1" ht="21" customHeight="1">
      <c r="A398" s="33"/>
      <c r="B398" s="2" t="s">
        <v>81</v>
      </c>
      <c r="C398" s="30" t="str">
        <f t="shared" si="84"/>
        <v>Partido Acción Nacional</v>
      </c>
      <c r="D398" s="30" t="str">
        <f t="shared" si="84"/>
        <v>Partido Político</v>
      </c>
      <c r="E398" s="30" t="str">
        <f t="shared" si="84"/>
        <v>Partido Político</v>
      </c>
      <c r="F398" s="3">
        <f t="shared" si="82"/>
        <v>0</v>
      </c>
      <c r="G398" s="4">
        <v>0</v>
      </c>
      <c r="H398" s="4">
        <v>0</v>
      </c>
      <c r="I398" s="4">
        <v>0</v>
      </c>
      <c r="J398" s="19"/>
    </row>
    <row r="399" spans="1:10" s="10" customFormat="1" ht="21" customHeight="1">
      <c r="A399" s="6" t="s">
        <v>82</v>
      </c>
      <c r="B399" s="7"/>
      <c r="C399" s="8"/>
      <c r="D399" s="7"/>
      <c r="E399" s="7"/>
      <c r="F399" s="9">
        <f>SUM(F395:F398)</f>
        <v>0</v>
      </c>
      <c r="G399" s="9">
        <f>SUM(G395:G398)</f>
        <v>0</v>
      </c>
      <c r="H399" s="9">
        <f>SUM(H395:H398)</f>
        <v>0</v>
      </c>
      <c r="I399" s="9">
        <f>SUM(I395:I398)</f>
        <v>0</v>
      </c>
      <c r="J399" s="20"/>
    </row>
    <row r="400" spans="1:9" ht="21" customHeight="1">
      <c r="A400" s="31" t="s">
        <v>154</v>
      </c>
      <c r="B400" s="2" t="s">
        <v>77</v>
      </c>
      <c r="C400" s="28" t="s">
        <v>135</v>
      </c>
      <c r="D400" s="28" t="s">
        <v>107</v>
      </c>
      <c r="E400" s="28" t="s">
        <v>107</v>
      </c>
      <c r="F400" s="3">
        <f t="shared" si="82"/>
        <v>0</v>
      </c>
      <c r="G400" s="4">
        <v>0</v>
      </c>
      <c r="H400" s="4">
        <v>0</v>
      </c>
      <c r="I400" s="4">
        <v>0</v>
      </c>
    </row>
    <row r="401" spans="1:10" s="5" customFormat="1" ht="21" customHeight="1">
      <c r="A401" s="32"/>
      <c r="B401" s="2" t="s">
        <v>79</v>
      </c>
      <c r="C401" s="29" t="str">
        <f aca="true" t="shared" si="85" ref="C401:E403">+C400</f>
        <v>Partido de la Revolución Democrática</v>
      </c>
      <c r="D401" s="29" t="str">
        <f t="shared" si="85"/>
        <v>Partido Político</v>
      </c>
      <c r="E401" s="29" t="str">
        <f t="shared" si="85"/>
        <v>Partido Político</v>
      </c>
      <c r="F401" s="3">
        <f t="shared" si="82"/>
        <v>0</v>
      </c>
      <c r="G401" s="4">
        <v>0</v>
      </c>
      <c r="H401" s="4">
        <v>0</v>
      </c>
      <c r="I401" s="4">
        <v>0</v>
      </c>
      <c r="J401" s="19"/>
    </row>
    <row r="402" spans="1:9" ht="21" customHeight="1">
      <c r="A402" s="32"/>
      <c r="B402" s="2" t="s">
        <v>80</v>
      </c>
      <c r="C402" s="29" t="str">
        <f t="shared" si="85"/>
        <v>Partido de la Revolución Democrática</v>
      </c>
      <c r="D402" s="29" t="str">
        <f t="shared" si="85"/>
        <v>Partido Político</v>
      </c>
      <c r="E402" s="29" t="str">
        <f t="shared" si="85"/>
        <v>Partido Político</v>
      </c>
      <c r="F402" s="3">
        <f t="shared" si="82"/>
        <v>0</v>
      </c>
      <c r="G402" s="4">
        <v>0</v>
      </c>
      <c r="H402" s="4">
        <v>0</v>
      </c>
      <c r="I402" s="4">
        <v>0</v>
      </c>
    </row>
    <row r="403" spans="1:10" s="5" customFormat="1" ht="21" customHeight="1">
      <c r="A403" s="33"/>
      <c r="B403" s="2" t="s">
        <v>81</v>
      </c>
      <c r="C403" s="30" t="str">
        <f t="shared" si="85"/>
        <v>Partido de la Revolución Democrática</v>
      </c>
      <c r="D403" s="30" t="str">
        <f t="shared" si="85"/>
        <v>Partido Político</v>
      </c>
      <c r="E403" s="30" t="str">
        <f t="shared" si="85"/>
        <v>Partido Político</v>
      </c>
      <c r="F403" s="3">
        <f t="shared" si="82"/>
        <v>0</v>
      </c>
      <c r="G403" s="4">
        <v>0</v>
      </c>
      <c r="H403" s="4">
        <v>0</v>
      </c>
      <c r="I403" s="4">
        <v>0</v>
      </c>
      <c r="J403" s="19"/>
    </row>
    <row r="404" spans="1:10" s="10" customFormat="1" ht="21" customHeight="1">
      <c r="A404" s="6" t="s">
        <v>82</v>
      </c>
      <c r="B404" s="7"/>
      <c r="C404" s="8"/>
      <c r="D404" s="7"/>
      <c r="E404" s="7"/>
      <c r="F404" s="9">
        <f>SUM(F400:F403)</f>
        <v>0</v>
      </c>
      <c r="G404" s="9">
        <f>SUM(G400:G403)</f>
        <v>0</v>
      </c>
      <c r="H404" s="9">
        <f>SUM(H400:H403)</f>
        <v>0</v>
      </c>
      <c r="I404" s="9">
        <f>SUM(I400:I403)</f>
        <v>0</v>
      </c>
      <c r="J404" s="20"/>
    </row>
    <row r="405" spans="1:9" ht="21" customHeight="1">
      <c r="A405" s="31" t="s">
        <v>154</v>
      </c>
      <c r="B405" s="2" t="s">
        <v>77</v>
      </c>
      <c r="C405" s="28" t="s">
        <v>136</v>
      </c>
      <c r="D405" s="28" t="s">
        <v>107</v>
      </c>
      <c r="E405" s="28" t="s">
        <v>107</v>
      </c>
      <c r="F405" s="3">
        <f t="shared" si="82"/>
        <v>0</v>
      </c>
      <c r="G405" s="4">
        <v>0</v>
      </c>
      <c r="H405" s="4">
        <v>0</v>
      </c>
      <c r="I405" s="4">
        <v>0</v>
      </c>
    </row>
    <row r="406" spans="1:10" s="5" customFormat="1" ht="21" customHeight="1">
      <c r="A406" s="32"/>
      <c r="B406" s="2" t="s">
        <v>79</v>
      </c>
      <c r="C406" s="29" t="str">
        <f aca="true" t="shared" si="86" ref="C406:E408">+C405</f>
        <v>Partido del Trabajo</v>
      </c>
      <c r="D406" s="29" t="str">
        <f t="shared" si="86"/>
        <v>Partido Político</v>
      </c>
      <c r="E406" s="29" t="str">
        <f t="shared" si="86"/>
        <v>Partido Político</v>
      </c>
      <c r="F406" s="3">
        <f t="shared" si="82"/>
        <v>1</v>
      </c>
      <c r="G406" s="4">
        <v>1</v>
      </c>
      <c r="H406" s="4">
        <v>0</v>
      </c>
      <c r="I406" s="4">
        <v>0</v>
      </c>
      <c r="J406" s="19"/>
    </row>
    <row r="407" spans="1:9" ht="21" customHeight="1">
      <c r="A407" s="32"/>
      <c r="B407" s="2" t="s">
        <v>80</v>
      </c>
      <c r="C407" s="29" t="str">
        <f t="shared" si="86"/>
        <v>Partido del Trabajo</v>
      </c>
      <c r="D407" s="29" t="str">
        <f t="shared" si="86"/>
        <v>Partido Político</v>
      </c>
      <c r="E407" s="29" t="str">
        <f t="shared" si="86"/>
        <v>Partido Político</v>
      </c>
      <c r="F407" s="3">
        <f t="shared" si="82"/>
        <v>0</v>
      </c>
      <c r="G407" s="4">
        <v>0</v>
      </c>
      <c r="H407" s="4">
        <v>0</v>
      </c>
      <c r="I407" s="4">
        <v>0</v>
      </c>
    </row>
    <row r="408" spans="1:10" s="5" customFormat="1" ht="21" customHeight="1">
      <c r="A408" s="33"/>
      <c r="B408" s="2" t="s">
        <v>81</v>
      </c>
      <c r="C408" s="30" t="str">
        <f t="shared" si="86"/>
        <v>Partido del Trabajo</v>
      </c>
      <c r="D408" s="30" t="str">
        <f t="shared" si="86"/>
        <v>Partido Político</v>
      </c>
      <c r="E408" s="30" t="str">
        <f t="shared" si="86"/>
        <v>Partido Político</v>
      </c>
      <c r="F408" s="3">
        <f t="shared" si="82"/>
        <v>0</v>
      </c>
      <c r="G408" s="4">
        <v>0</v>
      </c>
      <c r="H408" s="4">
        <v>0</v>
      </c>
      <c r="I408" s="4">
        <v>0</v>
      </c>
      <c r="J408" s="19"/>
    </row>
    <row r="409" spans="1:10" s="10" customFormat="1" ht="21" customHeight="1">
      <c r="A409" s="6" t="s">
        <v>82</v>
      </c>
      <c r="B409" s="7"/>
      <c r="C409" s="8"/>
      <c r="D409" s="7"/>
      <c r="E409" s="7"/>
      <c r="F409" s="9">
        <f>SUM(F405:F408)</f>
        <v>1</v>
      </c>
      <c r="G409" s="9">
        <f>SUM(G405:G408)</f>
        <v>1</v>
      </c>
      <c r="H409" s="9">
        <f>SUM(H405:H408)</f>
        <v>0</v>
      </c>
      <c r="I409" s="9">
        <f>SUM(I405:I408)</f>
        <v>0</v>
      </c>
      <c r="J409" s="20"/>
    </row>
    <row r="410" spans="1:9" ht="21" customHeight="1">
      <c r="A410" s="31" t="s">
        <v>154</v>
      </c>
      <c r="B410" s="2" t="s">
        <v>77</v>
      </c>
      <c r="C410" s="28" t="s">
        <v>137</v>
      </c>
      <c r="D410" s="28" t="s">
        <v>107</v>
      </c>
      <c r="E410" s="28" t="s">
        <v>107</v>
      </c>
      <c r="F410" s="3">
        <f t="shared" si="82"/>
        <v>0</v>
      </c>
      <c r="G410" s="4">
        <v>0</v>
      </c>
      <c r="H410" s="4">
        <v>0</v>
      </c>
      <c r="I410" s="4">
        <v>0</v>
      </c>
    </row>
    <row r="411" spans="1:10" s="5" customFormat="1" ht="21" customHeight="1">
      <c r="A411" s="32"/>
      <c r="B411" s="2" t="s">
        <v>79</v>
      </c>
      <c r="C411" s="29" t="str">
        <f aca="true" t="shared" si="87" ref="C411:E413">+C410</f>
        <v>Partido Revolucionario Institucional</v>
      </c>
      <c r="D411" s="29" t="str">
        <f t="shared" si="87"/>
        <v>Partido Político</v>
      </c>
      <c r="E411" s="29" t="str">
        <f t="shared" si="87"/>
        <v>Partido Político</v>
      </c>
      <c r="F411" s="3">
        <f t="shared" si="82"/>
        <v>1</v>
      </c>
      <c r="G411" s="4">
        <v>1</v>
      </c>
      <c r="H411" s="4">
        <v>0</v>
      </c>
      <c r="I411" s="4">
        <v>0</v>
      </c>
      <c r="J411" s="19"/>
    </row>
    <row r="412" spans="1:9" ht="21" customHeight="1">
      <c r="A412" s="32"/>
      <c r="B412" s="2" t="s">
        <v>80</v>
      </c>
      <c r="C412" s="29" t="str">
        <f t="shared" si="87"/>
        <v>Partido Revolucionario Institucional</v>
      </c>
      <c r="D412" s="29" t="str">
        <f t="shared" si="87"/>
        <v>Partido Político</v>
      </c>
      <c r="E412" s="29" t="str">
        <f t="shared" si="87"/>
        <v>Partido Político</v>
      </c>
      <c r="F412" s="3">
        <f t="shared" si="82"/>
        <v>0</v>
      </c>
      <c r="G412" s="4">
        <v>0</v>
      </c>
      <c r="H412" s="4">
        <v>0</v>
      </c>
      <c r="I412" s="4">
        <v>0</v>
      </c>
    </row>
    <row r="413" spans="1:10" s="5" customFormat="1" ht="21" customHeight="1">
      <c r="A413" s="33"/>
      <c r="B413" s="2" t="s">
        <v>81</v>
      </c>
      <c r="C413" s="30" t="str">
        <f t="shared" si="87"/>
        <v>Partido Revolucionario Institucional</v>
      </c>
      <c r="D413" s="30" t="str">
        <f t="shared" si="87"/>
        <v>Partido Político</v>
      </c>
      <c r="E413" s="30" t="str">
        <f t="shared" si="87"/>
        <v>Partido Político</v>
      </c>
      <c r="F413" s="3">
        <f t="shared" si="82"/>
        <v>0</v>
      </c>
      <c r="G413" s="4">
        <v>0</v>
      </c>
      <c r="H413" s="4">
        <v>0</v>
      </c>
      <c r="I413" s="4">
        <v>0</v>
      </c>
      <c r="J413" s="19"/>
    </row>
    <row r="414" spans="1:10" s="10" customFormat="1" ht="21" customHeight="1">
      <c r="A414" s="6" t="s">
        <v>82</v>
      </c>
      <c r="B414" s="7"/>
      <c r="C414" s="8"/>
      <c r="D414" s="7"/>
      <c r="E414" s="7"/>
      <c r="F414" s="9">
        <f>SUM(F410:F413)</f>
        <v>1</v>
      </c>
      <c r="G414" s="9">
        <f>SUM(G410:G413)</f>
        <v>1</v>
      </c>
      <c r="H414" s="9">
        <f>SUM(H410:H413)</f>
        <v>0</v>
      </c>
      <c r="I414" s="9">
        <f>SUM(I410:I413)</f>
        <v>0</v>
      </c>
      <c r="J414" s="20"/>
    </row>
    <row r="415" spans="1:9" ht="21" customHeight="1">
      <c r="A415" s="31" t="s">
        <v>154</v>
      </c>
      <c r="B415" s="2" t="s">
        <v>77</v>
      </c>
      <c r="C415" s="28" t="s">
        <v>138</v>
      </c>
      <c r="D415" s="28" t="s">
        <v>107</v>
      </c>
      <c r="E415" s="28" t="s">
        <v>107</v>
      </c>
      <c r="F415" s="3">
        <f t="shared" si="82"/>
        <v>0</v>
      </c>
      <c r="G415" s="4">
        <v>0</v>
      </c>
      <c r="H415" s="4">
        <v>0</v>
      </c>
      <c r="I415" s="4">
        <v>0</v>
      </c>
    </row>
    <row r="416" spans="1:10" s="5" customFormat="1" ht="21" customHeight="1">
      <c r="A416" s="32"/>
      <c r="B416" s="2" t="s">
        <v>79</v>
      </c>
      <c r="C416" s="29" t="str">
        <f aca="true" t="shared" si="88" ref="C416:E418">+C415</f>
        <v>Partido Verde Ecologista de México</v>
      </c>
      <c r="D416" s="29" t="str">
        <f t="shared" si="88"/>
        <v>Partido Político</v>
      </c>
      <c r="E416" s="29" t="str">
        <f t="shared" si="88"/>
        <v>Partido Político</v>
      </c>
      <c r="F416" s="3">
        <f t="shared" si="82"/>
        <v>0</v>
      </c>
      <c r="G416" s="4">
        <v>0</v>
      </c>
      <c r="H416" s="4">
        <v>0</v>
      </c>
      <c r="I416" s="4">
        <v>0</v>
      </c>
      <c r="J416" s="19"/>
    </row>
    <row r="417" spans="1:9" ht="21" customHeight="1">
      <c r="A417" s="32"/>
      <c r="B417" s="2" t="s">
        <v>80</v>
      </c>
      <c r="C417" s="29" t="str">
        <f t="shared" si="88"/>
        <v>Partido Verde Ecologista de México</v>
      </c>
      <c r="D417" s="29" t="str">
        <f t="shared" si="88"/>
        <v>Partido Político</v>
      </c>
      <c r="E417" s="29" t="str">
        <f t="shared" si="88"/>
        <v>Partido Político</v>
      </c>
      <c r="F417" s="3">
        <f t="shared" si="82"/>
        <v>0</v>
      </c>
      <c r="G417" s="4">
        <v>0</v>
      </c>
      <c r="H417" s="4">
        <v>0</v>
      </c>
      <c r="I417" s="4">
        <v>0</v>
      </c>
    </row>
    <row r="418" spans="1:10" s="5" customFormat="1" ht="21" customHeight="1">
      <c r="A418" s="33"/>
      <c r="B418" s="2" t="s">
        <v>81</v>
      </c>
      <c r="C418" s="30" t="str">
        <f t="shared" si="88"/>
        <v>Partido Verde Ecologista de México</v>
      </c>
      <c r="D418" s="30" t="str">
        <f t="shared" si="88"/>
        <v>Partido Político</v>
      </c>
      <c r="E418" s="30" t="str">
        <f t="shared" si="88"/>
        <v>Partido Político</v>
      </c>
      <c r="F418" s="3">
        <f t="shared" si="82"/>
        <v>0</v>
      </c>
      <c r="G418" s="4">
        <v>0</v>
      </c>
      <c r="H418" s="4">
        <v>0</v>
      </c>
      <c r="I418" s="4">
        <v>0</v>
      </c>
      <c r="J418" s="19"/>
    </row>
    <row r="419" spans="1:10" s="10" customFormat="1" ht="21" customHeight="1">
      <c r="A419" s="6" t="s">
        <v>82</v>
      </c>
      <c r="B419" s="7"/>
      <c r="C419" s="8"/>
      <c r="D419" s="7"/>
      <c r="E419" s="7"/>
      <c r="F419" s="9">
        <f>SUM(F415:F418)</f>
        <v>0</v>
      </c>
      <c r="G419" s="9">
        <f>SUM(G415:G418)</f>
        <v>0</v>
      </c>
      <c r="H419" s="9">
        <f>SUM(H415:H418)</f>
        <v>0</v>
      </c>
      <c r="I419" s="9">
        <f>SUM(I415:I418)</f>
        <v>0</v>
      </c>
      <c r="J419" s="20"/>
    </row>
    <row r="420" spans="1:9" ht="21" customHeight="1">
      <c r="A420" s="31" t="s">
        <v>154</v>
      </c>
      <c r="B420" s="2" t="s">
        <v>77</v>
      </c>
      <c r="C420" s="28" t="s">
        <v>51</v>
      </c>
      <c r="D420" s="28" t="s">
        <v>71</v>
      </c>
      <c r="E420" s="28" t="s">
        <v>78</v>
      </c>
      <c r="F420" s="3">
        <f t="shared" si="82"/>
        <v>0</v>
      </c>
      <c r="G420" s="4">
        <v>0</v>
      </c>
      <c r="H420" s="4">
        <v>0</v>
      </c>
      <c r="I420" s="4">
        <v>0</v>
      </c>
    </row>
    <row r="421" spans="1:10" s="5" customFormat="1" ht="21" customHeight="1">
      <c r="A421" s="32"/>
      <c r="B421" s="2" t="s">
        <v>79</v>
      </c>
      <c r="C421" s="29" t="str">
        <f aca="true" t="shared" si="89" ref="C421:E423">+C420</f>
        <v>Planta de Asfalto del Distrito Federal</v>
      </c>
      <c r="D421" s="29" t="str">
        <f t="shared" si="89"/>
        <v>Ejecutivo</v>
      </c>
      <c r="E421" s="29" t="str">
        <f t="shared" si="89"/>
        <v>Desconcentrado</v>
      </c>
      <c r="F421" s="3">
        <f t="shared" si="82"/>
        <v>0</v>
      </c>
      <c r="G421" s="4">
        <v>0</v>
      </c>
      <c r="H421" s="4">
        <v>0</v>
      </c>
      <c r="I421" s="4">
        <v>0</v>
      </c>
      <c r="J421" s="19"/>
    </row>
    <row r="422" spans="1:9" ht="21" customHeight="1">
      <c r="A422" s="32"/>
      <c r="B422" s="2" t="s">
        <v>80</v>
      </c>
      <c r="C422" s="29" t="str">
        <f t="shared" si="89"/>
        <v>Planta de Asfalto del Distrito Federal</v>
      </c>
      <c r="D422" s="29" t="str">
        <f t="shared" si="89"/>
        <v>Ejecutivo</v>
      </c>
      <c r="E422" s="29" t="str">
        <f t="shared" si="89"/>
        <v>Desconcentrado</v>
      </c>
      <c r="F422" s="3">
        <f t="shared" si="82"/>
        <v>0</v>
      </c>
      <c r="G422" s="4">
        <v>0</v>
      </c>
      <c r="H422" s="4">
        <v>0</v>
      </c>
      <c r="I422" s="4">
        <v>0</v>
      </c>
    </row>
    <row r="423" spans="1:10" s="5" customFormat="1" ht="21" customHeight="1">
      <c r="A423" s="33"/>
      <c r="B423" s="2" t="s">
        <v>81</v>
      </c>
      <c r="C423" s="30" t="str">
        <f t="shared" si="89"/>
        <v>Planta de Asfalto del Distrito Federal</v>
      </c>
      <c r="D423" s="30" t="str">
        <f t="shared" si="89"/>
        <v>Ejecutivo</v>
      </c>
      <c r="E423" s="30" t="str">
        <f t="shared" si="89"/>
        <v>Desconcentrado</v>
      </c>
      <c r="F423" s="3">
        <f t="shared" si="82"/>
        <v>0</v>
      </c>
      <c r="G423" s="4">
        <v>0</v>
      </c>
      <c r="H423" s="4">
        <v>0</v>
      </c>
      <c r="I423" s="4">
        <v>0</v>
      </c>
      <c r="J423" s="19"/>
    </row>
    <row r="424" spans="1:10" s="10" customFormat="1" ht="21" customHeight="1">
      <c r="A424" s="6" t="s">
        <v>82</v>
      </c>
      <c r="B424" s="7"/>
      <c r="C424" s="8"/>
      <c r="D424" s="7"/>
      <c r="E424" s="7"/>
      <c r="F424" s="9">
        <f>SUM(F420:F423)</f>
        <v>0</v>
      </c>
      <c r="G424" s="9">
        <f>SUM(G420:G423)</f>
        <v>0</v>
      </c>
      <c r="H424" s="9">
        <f>SUM(H420:H423)</f>
        <v>0</v>
      </c>
      <c r="I424" s="9">
        <f>SUM(I420:I423)</f>
        <v>0</v>
      </c>
      <c r="J424" s="20"/>
    </row>
    <row r="425" spans="1:9" ht="21" customHeight="1">
      <c r="A425" s="31" t="s">
        <v>154</v>
      </c>
      <c r="B425" s="2" t="s">
        <v>77</v>
      </c>
      <c r="C425" s="28" t="s">
        <v>139</v>
      </c>
      <c r="D425" s="28" t="s">
        <v>71</v>
      </c>
      <c r="E425" s="28" t="s">
        <v>78</v>
      </c>
      <c r="F425" s="3">
        <f t="shared" si="82"/>
        <v>0</v>
      </c>
      <c r="G425" s="4">
        <v>0</v>
      </c>
      <c r="H425" s="4">
        <v>0</v>
      </c>
      <c r="I425" s="4">
        <v>0</v>
      </c>
    </row>
    <row r="426" spans="1:10" s="5" customFormat="1" ht="21" customHeight="1">
      <c r="A426" s="32"/>
      <c r="B426" s="2" t="s">
        <v>79</v>
      </c>
      <c r="C426" s="29" t="str">
        <f aca="true" t="shared" si="90" ref="C426:E428">+C425</f>
        <v>Policía Auxiliar</v>
      </c>
      <c r="D426" s="29" t="str">
        <f t="shared" si="90"/>
        <v>Ejecutivo</v>
      </c>
      <c r="E426" s="29" t="str">
        <f t="shared" si="90"/>
        <v>Desconcentrado</v>
      </c>
      <c r="F426" s="3">
        <f t="shared" si="82"/>
        <v>1</v>
      </c>
      <c r="G426" s="4">
        <v>0</v>
      </c>
      <c r="H426" s="4">
        <v>1</v>
      </c>
      <c r="I426" s="4">
        <v>0</v>
      </c>
      <c r="J426" s="19"/>
    </row>
    <row r="427" spans="1:9" ht="21" customHeight="1">
      <c r="A427" s="32"/>
      <c r="B427" s="2" t="s">
        <v>80</v>
      </c>
      <c r="C427" s="29" t="str">
        <f t="shared" si="90"/>
        <v>Policía Auxiliar</v>
      </c>
      <c r="D427" s="29" t="str">
        <f t="shared" si="90"/>
        <v>Ejecutivo</v>
      </c>
      <c r="E427" s="29" t="str">
        <f t="shared" si="90"/>
        <v>Desconcentrado</v>
      </c>
      <c r="F427" s="3">
        <f t="shared" si="82"/>
        <v>0</v>
      </c>
      <c r="G427" s="4">
        <v>0</v>
      </c>
      <c r="H427" s="4">
        <v>0</v>
      </c>
      <c r="I427" s="4">
        <v>0</v>
      </c>
    </row>
    <row r="428" spans="1:10" s="5" customFormat="1" ht="21" customHeight="1">
      <c r="A428" s="33"/>
      <c r="B428" s="2" t="s">
        <v>81</v>
      </c>
      <c r="C428" s="30" t="str">
        <f t="shared" si="90"/>
        <v>Policía Auxiliar</v>
      </c>
      <c r="D428" s="30" t="str">
        <f t="shared" si="90"/>
        <v>Ejecutivo</v>
      </c>
      <c r="E428" s="30" t="str">
        <f t="shared" si="90"/>
        <v>Desconcentrado</v>
      </c>
      <c r="F428" s="3">
        <f t="shared" si="82"/>
        <v>1</v>
      </c>
      <c r="G428" s="4">
        <v>1</v>
      </c>
      <c r="H428" s="4">
        <v>0</v>
      </c>
      <c r="I428" s="4">
        <v>0</v>
      </c>
      <c r="J428" s="19"/>
    </row>
    <row r="429" spans="1:10" s="10" customFormat="1" ht="21" customHeight="1">
      <c r="A429" s="6" t="s">
        <v>82</v>
      </c>
      <c r="B429" s="7"/>
      <c r="C429" s="8"/>
      <c r="D429" s="7"/>
      <c r="E429" s="7"/>
      <c r="F429" s="9">
        <f>SUM(F425:F428)</f>
        <v>2</v>
      </c>
      <c r="G429" s="9">
        <f>SUM(G425:G428)</f>
        <v>1</v>
      </c>
      <c r="H429" s="9">
        <f>SUM(H425:H428)</f>
        <v>1</v>
      </c>
      <c r="I429" s="9">
        <f>SUM(I425:I428)</f>
        <v>0</v>
      </c>
      <c r="J429" s="20"/>
    </row>
    <row r="430" spans="1:9" ht="21" customHeight="1">
      <c r="A430" s="31" t="s">
        <v>154</v>
      </c>
      <c r="B430" s="2" t="s">
        <v>77</v>
      </c>
      <c r="C430" s="28" t="s">
        <v>52</v>
      </c>
      <c r="D430" s="28" t="s">
        <v>71</v>
      </c>
      <c r="E430" s="28" t="s">
        <v>78</v>
      </c>
      <c r="F430" s="3">
        <f t="shared" si="82"/>
        <v>0</v>
      </c>
      <c r="G430" s="4">
        <v>0</v>
      </c>
      <c r="H430" s="4">
        <v>0</v>
      </c>
      <c r="I430" s="4">
        <v>0</v>
      </c>
    </row>
    <row r="431" spans="1:10" s="5" customFormat="1" ht="21" customHeight="1">
      <c r="A431" s="32"/>
      <c r="B431" s="2" t="s">
        <v>79</v>
      </c>
      <c r="C431" s="29" t="str">
        <f aca="true" t="shared" si="91" ref="C431:E433">+C430</f>
        <v>Policía Bancaria e Industrial</v>
      </c>
      <c r="D431" s="29" t="str">
        <f t="shared" si="91"/>
        <v>Ejecutivo</v>
      </c>
      <c r="E431" s="29" t="str">
        <f t="shared" si="91"/>
        <v>Desconcentrado</v>
      </c>
      <c r="F431" s="3">
        <f t="shared" si="82"/>
        <v>1</v>
      </c>
      <c r="G431" s="4">
        <v>1</v>
      </c>
      <c r="H431" s="4">
        <v>0</v>
      </c>
      <c r="I431" s="4">
        <v>0</v>
      </c>
      <c r="J431" s="19"/>
    </row>
    <row r="432" spans="1:9" ht="21" customHeight="1">
      <c r="A432" s="32"/>
      <c r="B432" s="2" t="s">
        <v>80</v>
      </c>
      <c r="C432" s="29" t="str">
        <f t="shared" si="91"/>
        <v>Policía Bancaria e Industrial</v>
      </c>
      <c r="D432" s="29" t="str">
        <f t="shared" si="91"/>
        <v>Ejecutivo</v>
      </c>
      <c r="E432" s="29" t="str">
        <f t="shared" si="91"/>
        <v>Desconcentrado</v>
      </c>
      <c r="F432" s="3">
        <f t="shared" si="82"/>
        <v>0</v>
      </c>
      <c r="G432" s="4">
        <v>0</v>
      </c>
      <c r="H432" s="4">
        <v>0</v>
      </c>
      <c r="I432" s="4">
        <v>0</v>
      </c>
    </row>
    <row r="433" spans="1:10" s="5" customFormat="1" ht="21" customHeight="1">
      <c r="A433" s="33"/>
      <c r="B433" s="2" t="s">
        <v>81</v>
      </c>
      <c r="C433" s="30" t="str">
        <f t="shared" si="91"/>
        <v>Policía Bancaria e Industrial</v>
      </c>
      <c r="D433" s="30" t="str">
        <f t="shared" si="91"/>
        <v>Ejecutivo</v>
      </c>
      <c r="E433" s="30" t="str">
        <f t="shared" si="91"/>
        <v>Desconcentrado</v>
      </c>
      <c r="F433" s="3">
        <f t="shared" si="82"/>
        <v>1</v>
      </c>
      <c r="G433" s="4">
        <v>1</v>
      </c>
      <c r="H433" s="4">
        <v>0</v>
      </c>
      <c r="I433" s="4">
        <v>0</v>
      </c>
      <c r="J433" s="19"/>
    </row>
    <row r="434" spans="1:10" s="10" customFormat="1" ht="21" customHeight="1">
      <c r="A434" s="6" t="s">
        <v>82</v>
      </c>
      <c r="B434" s="7"/>
      <c r="C434" s="8"/>
      <c r="D434" s="7"/>
      <c r="E434" s="7"/>
      <c r="F434" s="9">
        <f>SUM(F430:F433)</f>
        <v>2</v>
      </c>
      <c r="G434" s="9">
        <f>SUM(G430:G433)</f>
        <v>2</v>
      </c>
      <c r="H434" s="9">
        <f>SUM(H430:H433)</f>
        <v>0</v>
      </c>
      <c r="I434" s="9">
        <f>SUM(I430:I433)</f>
        <v>0</v>
      </c>
      <c r="J434" s="20"/>
    </row>
    <row r="435" spans="1:9" ht="21" customHeight="1">
      <c r="A435" s="31" t="s">
        <v>154</v>
      </c>
      <c r="B435" s="2" t="s">
        <v>77</v>
      </c>
      <c r="C435" s="28" t="s">
        <v>53</v>
      </c>
      <c r="D435" s="28" t="s">
        <v>71</v>
      </c>
      <c r="E435" s="28" t="s">
        <v>84</v>
      </c>
      <c r="F435" s="3">
        <f t="shared" si="82"/>
        <v>0</v>
      </c>
      <c r="G435" s="4">
        <v>0</v>
      </c>
      <c r="H435" s="4">
        <v>0</v>
      </c>
      <c r="I435" s="4">
        <v>0</v>
      </c>
    </row>
    <row r="436" spans="1:10" s="5" customFormat="1" ht="21" customHeight="1">
      <c r="A436" s="32"/>
      <c r="B436" s="2" t="s">
        <v>79</v>
      </c>
      <c r="C436" s="29" t="str">
        <f aca="true" t="shared" si="92" ref="C436:E438">+C435</f>
        <v>Procuraduría Ambiental y del Ordenamiento Territorial del Distrito Federal</v>
      </c>
      <c r="D436" s="29" t="str">
        <f t="shared" si="92"/>
        <v>Ejecutivo</v>
      </c>
      <c r="E436" s="29" t="str">
        <f t="shared" si="92"/>
        <v>Descentralizado</v>
      </c>
      <c r="F436" s="3">
        <f t="shared" si="82"/>
        <v>0</v>
      </c>
      <c r="G436" s="4">
        <v>0</v>
      </c>
      <c r="H436" s="4">
        <v>0</v>
      </c>
      <c r="I436" s="4">
        <v>0</v>
      </c>
      <c r="J436" s="19"/>
    </row>
    <row r="437" spans="1:9" ht="21" customHeight="1">
      <c r="A437" s="32"/>
      <c r="B437" s="2" t="s">
        <v>80</v>
      </c>
      <c r="C437" s="29" t="str">
        <f t="shared" si="92"/>
        <v>Procuraduría Ambiental y del Ordenamiento Territorial del Distrito Federal</v>
      </c>
      <c r="D437" s="29" t="str">
        <f t="shared" si="92"/>
        <v>Ejecutivo</v>
      </c>
      <c r="E437" s="29" t="str">
        <f t="shared" si="92"/>
        <v>Descentralizado</v>
      </c>
      <c r="F437" s="3">
        <f t="shared" si="82"/>
        <v>0</v>
      </c>
      <c r="G437" s="4">
        <v>0</v>
      </c>
      <c r="H437" s="4">
        <v>0</v>
      </c>
      <c r="I437" s="4">
        <v>0</v>
      </c>
    </row>
    <row r="438" spans="1:10" s="5" customFormat="1" ht="21" customHeight="1">
      <c r="A438" s="33"/>
      <c r="B438" s="2" t="s">
        <v>81</v>
      </c>
      <c r="C438" s="30" t="str">
        <f t="shared" si="92"/>
        <v>Procuraduría Ambiental y del Ordenamiento Territorial del Distrito Federal</v>
      </c>
      <c r="D438" s="30" t="str">
        <f t="shared" si="92"/>
        <v>Ejecutivo</v>
      </c>
      <c r="E438" s="30" t="str">
        <f t="shared" si="92"/>
        <v>Descentralizado</v>
      </c>
      <c r="F438" s="3">
        <f t="shared" si="82"/>
        <v>0</v>
      </c>
      <c r="G438" s="4">
        <v>0</v>
      </c>
      <c r="H438" s="4">
        <v>0</v>
      </c>
      <c r="I438" s="4">
        <v>0</v>
      </c>
      <c r="J438" s="19"/>
    </row>
    <row r="439" spans="1:10" s="10" customFormat="1" ht="21" customHeight="1">
      <c r="A439" s="6" t="s">
        <v>82</v>
      </c>
      <c r="B439" s="7"/>
      <c r="C439" s="8"/>
      <c r="D439" s="7"/>
      <c r="E439" s="7"/>
      <c r="F439" s="9">
        <f>SUM(F435:F438)</f>
        <v>0</v>
      </c>
      <c r="G439" s="9">
        <f>SUM(G435:G438)</f>
        <v>0</v>
      </c>
      <c r="H439" s="9">
        <f>SUM(H435:H438)</f>
        <v>0</v>
      </c>
      <c r="I439" s="9">
        <f>SUM(I435:I438)</f>
        <v>0</v>
      </c>
      <c r="J439" s="20"/>
    </row>
    <row r="440" spans="1:9" ht="21" customHeight="1">
      <c r="A440" s="31" t="s">
        <v>154</v>
      </c>
      <c r="B440" s="2" t="s">
        <v>77</v>
      </c>
      <c r="C440" s="28" t="s">
        <v>4</v>
      </c>
      <c r="D440" s="28" t="s">
        <v>71</v>
      </c>
      <c r="E440" s="28" t="s">
        <v>87</v>
      </c>
      <c r="F440" s="3">
        <f t="shared" si="82"/>
        <v>0</v>
      </c>
      <c r="G440" s="4">
        <v>0</v>
      </c>
      <c r="H440" s="4">
        <v>0</v>
      </c>
      <c r="I440" s="4">
        <v>0</v>
      </c>
    </row>
    <row r="441" spans="1:10" s="5" customFormat="1" ht="21" customHeight="1">
      <c r="A441" s="32"/>
      <c r="B441" s="2" t="s">
        <v>79</v>
      </c>
      <c r="C441" s="29" t="str">
        <f aca="true" t="shared" si="93" ref="C441:E443">+C440</f>
        <v>Procuraduría General de Justicia del Distrito Federal</v>
      </c>
      <c r="D441" s="29" t="str">
        <f t="shared" si="93"/>
        <v>Ejecutivo</v>
      </c>
      <c r="E441" s="29" t="str">
        <f t="shared" si="93"/>
        <v>Administración Pública Central</v>
      </c>
      <c r="F441" s="3">
        <f t="shared" si="82"/>
        <v>0</v>
      </c>
      <c r="G441" s="4">
        <v>0</v>
      </c>
      <c r="H441" s="4">
        <v>0</v>
      </c>
      <c r="I441" s="4">
        <v>0</v>
      </c>
      <c r="J441" s="19"/>
    </row>
    <row r="442" spans="1:9" ht="21" customHeight="1">
      <c r="A442" s="32"/>
      <c r="B442" s="2" t="s">
        <v>80</v>
      </c>
      <c r="C442" s="29" t="str">
        <f t="shared" si="93"/>
        <v>Procuraduría General de Justicia del Distrito Federal</v>
      </c>
      <c r="D442" s="29" t="str">
        <f t="shared" si="93"/>
        <v>Ejecutivo</v>
      </c>
      <c r="E442" s="29" t="str">
        <f t="shared" si="93"/>
        <v>Administración Pública Central</v>
      </c>
      <c r="F442" s="3">
        <f t="shared" si="82"/>
        <v>0</v>
      </c>
      <c r="G442" s="4">
        <v>0</v>
      </c>
      <c r="H442" s="4">
        <v>0</v>
      </c>
      <c r="I442" s="4">
        <v>0</v>
      </c>
    </row>
    <row r="443" spans="1:10" s="5" customFormat="1" ht="21" customHeight="1">
      <c r="A443" s="33"/>
      <c r="B443" s="2" t="s">
        <v>81</v>
      </c>
      <c r="C443" s="30" t="str">
        <f t="shared" si="93"/>
        <v>Procuraduría General de Justicia del Distrito Federal</v>
      </c>
      <c r="D443" s="30" t="str">
        <f t="shared" si="93"/>
        <v>Ejecutivo</v>
      </c>
      <c r="E443" s="30" t="str">
        <f t="shared" si="93"/>
        <v>Administración Pública Central</v>
      </c>
      <c r="F443" s="3">
        <f t="shared" si="82"/>
        <v>0</v>
      </c>
      <c r="G443" s="4">
        <v>0</v>
      </c>
      <c r="H443" s="4">
        <v>0</v>
      </c>
      <c r="I443" s="4">
        <v>0</v>
      </c>
      <c r="J443" s="19"/>
    </row>
    <row r="444" spans="1:10" s="10" customFormat="1" ht="21" customHeight="1">
      <c r="A444" s="6" t="s">
        <v>82</v>
      </c>
      <c r="B444" s="7"/>
      <c r="C444" s="8"/>
      <c r="D444" s="7"/>
      <c r="E444" s="7"/>
      <c r="F444" s="9">
        <f>SUM(F440:F443)</f>
        <v>0</v>
      </c>
      <c r="G444" s="9">
        <f>SUM(G440:G443)</f>
        <v>0</v>
      </c>
      <c r="H444" s="9">
        <f>SUM(H440:H443)</f>
        <v>0</v>
      </c>
      <c r="I444" s="9">
        <f>SUM(I440:I443)</f>
        <v>0</v>
      </c>
      <c r="J444" s="20"/>
    </row>
    <row r="445" spans="1:9" ht="21" customHeight="1">
      <c r="A445" s="31" t="s">
        <v>154</v>
      </c>
      <c r="B445" s="2" t="s">
        <v>77</v>
      </c>
      <c r="C445" s="28" t="s">
        <v>54</v>
      </c>
      <c r="D445" s="28" t="s">
        <v>71</v>
      </c>
      <c r="E445" s="28" t="s">
        <v>84</v>
      </c>
      <c r="F445" s="3">
        <f t="shared" si="82"/>
        <v>1</v>
      </c>
      <c r="G445" s="4">
        <v>0</v>
      </c>
      <c r="H445" s="4">
        <v>0</v>
      </c>
      <c r="I445" s="4">
        <v>1</v>
      </c>
    </row>
    <row r="446" spans="1:10" s="5" customFormat="1" ht="21" customHeight="1">
      <c r="A446" s="32"/>
      <c r="B446" s="2" t="s">
        <v>79</v>
      </c>
      <c r="C446" s="29" t="str">
        <f aca="true" t="shared" si="94" ref="C446:E448">+C445</f>
        <v>Procuraduría Social del Distrito Federal</v>
      </c>
      <c r="D446" s="29" t="str">
        <f t="shared" si="94"/>
        <v>Ejecutivo</v>
      </c>
      <c r="E446" s="29" t="str">
        <f t="shared" si="94"/>
        <v>Descentralizado</v>
      </c>
      <c r="F446" s="3">
        <f t="shared" si="82"/>
        <v>1</v>
      </c>
      <c r="G446" s="4">
        <v>1</v>
      </c>
      <c r="H446" s="4">
        <v>0</v>
      </c>
      <c r="I446" s="4">
        <v>0</v>
      </c>
      <c r="J446" s="19"/>
    </row>
    <row r="447" spans="1:9" ht="21" customHeight="1">
      <c r="A447" s="32"/>
      <c r="B447" s="2" t="s">
        <v>80</v>
      </c>
      <c r="C447" s="29" t="str">
        <f t="shared" si="94"/>
        <v>Procuraduría Social del Distrito Federal</v>
      </c>
      <c r="D447" s="29" t="str">
        <f t="shared" si="94"/>
        <v>Ejecutivo</v>
      </c>
      <c r="E447" s="29" t="str">
        <f t="shared" si="94"/>
        <v>Descentralizado</v>
      </c>
      <c r="F447" s="3">
        <f t="shared" si="82"/>
        <v>1</v>
      </c>
      <c r="G447" s="4">
        <v>0</v>
      </c>
      <c r="H447" s="4">
        <v>0</v>
      </c>
      <c r="I447" s="4">
        <v>1</v>
      </c>
    </row>
    <row r="448" spans="1:10" s="5" customFormat="1" ht="21" customHeight="1">
      <c r="A448" s="33"/>
      <c r="B448" s="2" t="s">
        <v>81</v>
      </c>
      <c r="C448" s="30" t="str">
        <f t="shared" si="94"/>
        <v>Procuraduría Social del Distrito Federal</v>
      </c>
      <c r="D448" s="30" t="str">
        <f t="shared" si="94"/>
        <v>Ejecutivo</v>
      </c>
      <c r="E448" s="30" t="str">
        <f t="shared" si="94"/>
        <v>Descentralizado</v>
      </c>
      <c r="F448" s="3">
        <f t="shared" si="82"/>
        <v>1</v>
      </c>
      <c r="G448" s="4">
        <v>1</v>
      </c>
      <c r="H448" s="4">
        <v>0</v>
      </c>
      <c r="I448" s="4">
        <v>0</v>
      </c>
      <c r="J448" s="19"/>
    </row>
    <row r="449" spans="1:10" s="10" customFormat="1" ht="21" customHeight="1">
      <c r="A449" s="6" t="s">
        <v>82</v>
      </c>
      <c r="B449" s="7"/>
      <c r="C449" s="8"/>
      <c r="D449" s="7"/>
      <c r="E449" s="7"/>
      <c r="F449" s="9">
        <f>SUM(F445:F448)</f>
        <v>4</v>
      </c>
      <c r="G449" s="9">
        <f>SUM(G445:G448)</f>
        <v>2</v>
      </c>
      <c r="H449" s="9">
        <f>SUM(H445:H448)</f>
        <v>0</v>
      </c>
      <c r="I449" s="9">
        <f>SUM(I445:I448)</f>
        <v>2</v>
      </c>
      <c r="J449" s="20"/>
    </row>
    <row r="450" spans="1:9" ht="21" customHeight="1">
      <c r="A450" s="31" t="s">
        <v>154</v>
      </c>
      <c r="B450" s="2" t="s">
        <v>77</v>
      </c>
      <c r="C450" s="28" t="s">
        <v>55</v>
      </c>
      <c r="D450" s="28" t="s">
        <v>71</v>
      </c>
      <c r="E450" s="28" t="s">
        <v>78</v>
      </c>
      <c r="F450" s="3">
        <f t="shared" si="82"/>
        <v>0</v>
      </c>
      <c r="G450" s="4">
        <v>0</v>
      </c>
      <c r="H450" s="4">
        <v>0</v>
      </c>
      <c r="I450" s="4">
        <v>0</v>
      </c>
    </row>
    <row r="451" spans="1:10" s="5" customFormat="1" ht="21" customHeight="1">
      <c r="A451" s="32"/>
      <c r="B451" s="2" t="s">
        <v>79</v>
      </c>
      <c r="C451" s="29" t="str">
        <f aca="true" t="shared" si="95" ref="C451:E453">+C450</f>
        <v>Proyecto Metro del Distrito Federal</v>
      </c>
      <c r="D451" s="29" t="str">
        <f t="shared" si="95"/>
        <v>Ejecutivo</v>
      </c>
      <c r="E451" s="29" t="str">
        <f t="shared" si="95"/>
        <v>Desconcentrado</v>
      </c>
      <c r="F451" s="3">
        <f t="shared" si="82"/>
        <v>0</v>
      </c>
      <c r="G451" s="4">
        <v>0</v>
      </c>
      <c r="H451" s="4">
        <v>0</v>
      </c>
      <c r="I451" s="4">
        <v>0</v>
      </c>
      <c r="J451" s="19"/>
    </row>
    <row r="452" spans="1:9" ht="21" customHeight="1">
      <c r="A452" s="32"/>
      <c r="B452" s="2" t="s">
        <v>80</v>
      </c>
      <c r="C452" s="29" t="str">
        <f t="shared" si="95"/>
        <v>Proyecto Metro del Distrito Federal</v>
      </c>
      <c r="D452" s="29" t="str">
        <f t="shared" si="95"/>
        <v>Ejecutivo</v>
      </c>
      <c r="E452" s="29" t="str">
        <f t="shared" si="95"/>
        <v>Desconcentrado</v>
      </c>
      <c r="F452" s="3">
        <f t="shared" si="82"/>
        <v>0</v>
      </c>
      <c r="G452" s="4">
        <v>0</v>
      </c>
      <c r="H452" s="4">
        <v>0</v>
      </c>
      <c r="I452" s="4">
        <v>0</v>
      </c>
    </row>
    <row r="453" spans="1:10" s="5" customFormat="1" ht="21" customHeight="1">
      <c r="A453" s="33"/>
      <c r="B453" s="2" t="s">
        <v>81</v>
      </c>
      <c r="C453" s="30" t="str">
        <f t="shared" si="95"/>
        <v>Proyecto Metro del Distrito Federal</v>
      </c>
      <c r="D453" s="30" t="str">
        <f t="shared" si="95"/>
        <v>Ejecutivo</v>
      </c>
      <c r="E453" s="30" t="str">
        <f t="shared" si="95"/>
        <v>Desconcentrado</v>
      </c>
      <c r="F453" s="3">
        <f t="shared" si="82"/>
        <v>0</v>
      </c>
      <c r="G453" s="4">
        <v>0</v>
      </c>
      <c r="H453" s="4">
        <v>0</v>
      </c>
      <c r="I453" s="4">
        <v>0</v>
      </c>
      <c r="J453" s="19"/>
    </row>
    <row r="454" spans="1:10" s="10" customFormat="1" ht="21" customHeight="1">
      <c r="A454" s="6" t="s">
        <v>82</v>
      </c>
      <c r="B454" s="7"/>
      <c r="C454" s="8"/>
      <c r="D454" s="7"/>
      <c r="E454" s="7"/>
      <c r="F454" s="9">
        <f>SUM(F450:F453)</f>
        <v>0</v>
      </c>
      <c r="G454" s="9">
        <f>SUM(G450:G453)</f>
        <v>0</v>
      </c>
      <c r="H454" s="9">
        <f>SUM(H450:H453)</f>
        <v>0</v>
      </c>
      <c r="I454" s="9">
        <f>SUM(I450:I453)</f>
        <v>0</v>
      </c>
      <c r="J454" s="20"/>
    </row>
    <row r="455" spans="1:9" ht="21" customHeight="1">
      <c r="A455" s="31" t="s">
        <v>154</v>
      </c>
      <c r="B455" s="2" t="s">
        <v>77</v>
      </c>
      <c r="C455" s="28" t="s">
        <v>56</v>
      </c>
      <c r="D455" s="28" t="s">
        <v>71</v>
      </c>
      <c r="E455" s="28" t="s">
        <v>84</v>
      </c>
      <c r="F455" s="3">
        <f aca="true" t="shared" si="96" ref="F455:F517">SUM(G455:I455)</f>
        <v>0</v>
      </c>
      <c r="G455" s="4">
        <v>0</v>
      </c>
      <c r="H455" s="4">
        <v>0</v>
      </c>
      <c r="I455" s="4">
        <v>0</v>
      </c>
    </row>
    <row r="456" spans="1:10" s="5" customFormat="1" ht="21" customHeight="1">
      <c r="A456" s="32"/>
      <c r="B456" s="2" t="s">
        <v>79</v>
      </c>
      <c r="C456" s="29" t="str">
        <f aca="true" t="shared" si="97" ref="C456:E458">+C455</f>
        <v>Red de Transporte de Pasajeros del Distrito Federal</v>
      </c>
      <c r="D456" s="29" t="str">
        <f t="shared" si="97"/>
        <v>Ejecutivo</v>
      </c>
      <c r="E456" s="29" t="str">
        <f t="shared" si="97"/>
        <v>Descentralizado</v>
      </c>
      <c r="F456" s="3">
        <f t="shared" si="96"/>
        <v>1</v>
      </c>
      <c r="G456" s="4">
        <v>1</v>
      </c>
      <c r="H456" s="4">
        <v>0</v>
      </c>
      <c r="I456" s="4">
        <v>0</v>
      </c>
      <c r="J456" s="19"/>
    </row>
    <row r="457" spans="1:9" ht="21" customHeight="1">
      <c r="A457" s="32"/>
      <c r="B457" s="2" t="s">
        <v>80</v>
      </c>
      <c r="C457" s="29" t="str">
        <f t="shared" si="97"/>
        <v>Red de Transporte de Pasajeros del Distrito Federal</v>
      </c>
      <c r="D457" s="29" t="str">
        <f t="shared" si="97"/>
        <v>Ejecutivo</v>
      </c>
      <c r="E457" s="29" t="str">
        <f t="shared" si="97"/>
        <v>Descentralizado</v>
      </c>
      <c r="F457" s="3">
        <f t="shared" si="96"/>
        <v>0</v>
      </c>
      <c r="G457" s="4">
        <v>0</v>
      </c>
      <c r="H457" s="4">
        <v>0</v>
      </c>
      <c r="I457" s="4">
        <v>0</v>
      </c>
    </row>
    <row r="458" spans="1:10" s="5" customFormat="1" ht="21" customHeight="1">
      <c r="A458" s="33"/>
      <c r="B458" s="2" t="s">
        <v>81</v>
      </c>
      <c r="C458" s="30" t="str">
        <f t="shared" si="97"/>
        <v>Red de Transporte de Pasajeros del Distrito Federal</v>
      </c>
      <c r="D458" s="30" t="str">
        <f t="shared" si="97"/>
        <v>Ejecutivo</v>
      </c>
      <c r="E458" s="30" t="str">
        <f t="shared" si="97"/>
        <v>Descentralizado</v>
      </c>
      <c r="F458" s="3">
        <f t="shared" si="96"/>
        <v>0</v>
      </c>
      <c r="G458" s="4">
        <v>0</v>
      </c>
      <c r="H458" s="4">
        <v>0</v>
      </c>
      <c r="I458" s="4">
        <v>0</v>
      </c>
      <c r="J458" s="19"/>
    </row>
    <row r="459" spans="1:10" s="10" customFormat="1" ht="21" customHeight="1">
      <c r="A459" s="6" t="s">
        <v>82</v>
      </c>
      <c r="B459" s="7"/>
      <c r="C459" s="8"/>
      <c r="D459" s="7"/>
      <c r="E459" s="7"/>
      <c r="F459" s="9">
        <f>SUM(F455:F458)</f>
        <v>1</v>
      </c>
      <c r="G459" s="9">
        <f>SUM(G455:G458)</f>
        <v>1</v>
      </c>
      <c r="H459" s="9">
        <f>SUM(H455:H458)</f>
        <v>0</v>
      </c>
      <c r="I459" s="9">
        <f>SUM(I455:I458)</f>
        <v>0</v>
      </c>
      <c r="J459" s="20"/>
    </row>
    <row r="460" spans="1:9" ht="21" customHeight="1">
      <c r="A460" s="31" t="s">
        <v>154</v>
      </c>
      <c r="B460" s="2" t="s">
        <v>77</v>
      </c>
      <c r="C460" s="28" t="s">
        <v>140</v>
      </c>
      <c r="D460" s="28" t="s">
        <v>71</v>
      </c>
      <c r="E460" s="28" t="s">
        <v>108</v>
      </c>
      <c r="F460" s="3">
        <f t="shared" si="96"/>
        <v>0</v>
      </c>
      <c r="G460" s="4">
        <v>0</v>
      </c>
      <c r="H460" s="4">
        <v>0</v>
      </c>
      <c r="I460" s="4">
        <v>0</v>
      </c>
    </row>
    <row r="461" spans="1:10" s="5" customFormat="1" ht="21" customHeight="1">
      <c r="A461" s="32"/>
      <c r="B461" s="2" t="s">
        <v>79</v>
      </c>
      <c r="C461" s="29" t="str">
        <f aca="true" t="shared" si="98" ref="C461:E463">+C460</f>
        <v>Secretaría de Ciencia, Tecnología e Innovación</v>
      </c>
      <c r="D461" s="29" t="str">
        <f t="shared" si="98"/>
        <v>Ejecutivo</v>
      </c>
      <c r="E461" s="29" t="str">
        <f t="shared" si="98"/>
        <v>Centralizada</v>
      </c>
      <c r="F461" s="3">
        <f t="shared" si="96"/>
        <v>0</v>
      </c>
      <c r="G461" s="4">
        <v>0</v>
      </c>
      <c r="H461" s="4">
        <v>0</v>
      </c>
      <c r="I461" s="4">
        <v>0</v>
      </c>
      <c r="J461" s="19"/>
    </row>
    <row r="462" spans="1:9" ht="21" customHeight="1">
      <c r="A462" s="32"/>
      <c r="B462" s="2" t="s">
        <v>80</v>
      </c>
      <c r="C462" s="29" t="str">
        <f t="shared" si="98"/>
        <v>Secretaría de Ciencia, Tecnología e Innovación</v>
      </c>
      <c r="D462" s="29" t="str">
        <f t="shared" si="98"/>
        <v>Ejecutivo</v>
      </c>
      <c r="E462" s="29" t="str">
        <f t="shared" si="98"/>
        <v>Centralizada</v>
      </c>
      <c r="F462" s="3">
        <f t="shared" si="96"/>
        <v>0</v>
      </c>
      <c r="G462" s="4">
        <v>0</v>
      </c>
      <c r="H462" s="4">
        <v>0</v>
      </c>
      <c r="I462" s="4">
        <v>0</v>
      </c>
    </row>
    <row r="463" spans="1:10" s="5" customFormat="1" ht="21" customHeight="1">
      <c r="A463" s="33"/>
      <c r="B463" s="2" t="s">
        <v>81</v>
      </c>
      <c r="C463" s="30" t="str">
        <f t="shared" si="98"/>
        <v>Secretaría de Ciencia, Tecnología e Innovación</v>
      </c>
      <c r="D463" s="30" t="str">
        <f t="shared" si="98"/>
        <v>Ejecutivo</v>
      </c>
      <c r="E463" s="30" t="str">
        <f t="shared" si="98"/>
        <v>Centralizada</v>
      </c>
      <c r="F463" s="3">
        <f t="shared" si="96"/>
        <v>1</v>
      </c>
      <c r="G463" s="4">
        <v>1</v>
      </c>
      <c r="H463" s="4">
        <v>0</v>
      </c>
      <c r="I463" s="4">
        <v>0</v>
      </c>
      <c r="J463" s="19"/>
    </row>
    <row r="464" spans="1:10" s="10" customFormat="1" ht="21" customHeight="1">
      <c r="A464" s="6" t="s">
        <v>82</v>
      </c>
      <c r="B464" s="7"/>
      <c r="C464" s="8"/>
      <c r="D464" s="7"/>
      <c r="E464" s="7"/>
      <c r="F464" s="9">
        <f>SUM(F460:F463)</f>
        <v>1</v>
      </c>
      <c r="G464" s="9">
        <f>SUM(G460:G463)</f>
        <v>1</v>
      </c>
      <c r="H464" s="9">
        <f>SUM(H460:H463)</f>
        <v>0</v>
      </c>
      <c r="I464" s="9">
        <f>SUM(I460:I463)</f>
        <v>0</v>
      </c>
      <c r="J464" s="20"/>
    </row>
    <row r="465" spans="1:9" ht="21" customHeight="1">
      <c r="A465" s="31" t="s">
        <v>154</v>
      </c>
      <c r="B465" s="2" t="s">
        <v>77</v>
      </c>
      <c r="C465" s="28" t="s">
        <v>5</v>
      </c>
      <c r="D465" s="28" t="s">
        <v>71</v>
      </c>
      <c r="E465" s="28" t="s">
        <v>87</v>
      </c>
      <c r="F465" s="3">
        <f t="shared" si="96"/>
        <v>0</v>
      </c>
      <c r="G465" s="4">
        <v>0</v>
      </c>
      <c r="H465" s="4">
        <v>0</v>
      </c>
      <c r="I465" s="4">
        <v>0</v>
      </c>
    </row>
    <row r="466" spans="1:10" s="5" customFormat="1" ht="21" customHeight="1">
      <c r="A466" s="32"/>
      <c r="B466" s="2" t="s">
        <v>79</v>
      </c>
      <c r="C466" s="29" t="str">
        <f aca="true" t="shared" si="99" ref="C466:E468">+C465</f>
        <v>Secretaría de Cultura</v>
      </c>
      <c r="D466" s="29" t="str">
        <f t="shared" si="99"/>
        <v>Ejecutivo</v>
      </c>
      <c r="E466" s="29" t="str">
        <f t="shared" si="99"/>
        <v>Administración Pública Central</v>
      </c>
      <c r="F466" s="3">
        <f t="shared" si="96"/>
        <v>0</v>
      </c>
      <c r="G466" s="4">
        <v>0</v>
      </c>
      <c r="H466" s="4">
        <v>0</v>
      </c>
      <c r="I466" s="4">
        <v>0</v>
      </c>
      <c r="J466" s="19"/>
    </row>
    <row r="467" spans="1:9" ht="21" customHeight="1">
      <c r="A467" s="32"/>
      <c r="B467" s="2" t="s">
        <v>80</v>
      </c>
      <c r="C467" s="29" t="str">
        <f t="shared" si="99"/>
        <v>Secretaría de Cultura</v>
      </c>
      <c r="D467" s="29" t="str">
        <f t="shared" si="99"/>
        <v>Ejecutivo</v>
      </c>
      <c r="E467" s="29" t="str">
        <f t="shared" si="99"/>
        <v>Administración Pública Central</v>
      </c>
      <c r="F467" s="3">
        <f t="shared" si="96"/>
        <v>0</v>
      </c>
      <c r="G467" s="4">
        <v>0</v>
      </c>
      <c r="H467" s="4">
        <v>0</v>
      </c>
      <c r="I467" s="4">
        <v>0</v>
      </c>
    </row>
    <row r="468" spans="1:10" s="5" customFormat="1" ht="21" customHeight="1">
      <c r="A468" s="33"/>
      <c r="B468" s="2" t="s">
        <v>81</v>
      </c>
      <c r="C468" s="30" t="str">
        <f t="shared" si="99"/>
        <v>Secretaría de Cultura</v>
      </c>
      <c r="D468" s="30" t="str">
        <f t="shared" si="99"/>
        <v>Ejecutivo</v>
      </c>
      <c r="E468" s="30" t="str">
        <f t="shared" si="99"/>
        <v>Administración Pública Central</v>
      </c>
      <c r="F468" s="3">
        <f t="shared" si="96"/>
        <v>0</v>
      </c>
      <c r="G468" s="4">
        <v>0</v>
      </c>
      <c r="H468" s="4">
        <v>0</v>
      </c>
      <c r="I468" s="4">
        <v>0</v>
      </c>
      <c r="J468" s="19"/>
    </row>
    <row r="469" spans="1:10" s="10" customFormat="1" ht="21" customHeight="1">
      <c r="A469" s="6" t="s">
        <v>82</v>
      </c>
      <c r="B469" s="7"/>
      <c r="C469" s="8"/>
      <c r="D469" s="7"/>
      <c r="E469" s="7"/>
      <c r="F469" s="9">
        <f>SUM(F465:F468)</f>
        <v>0</v>
      </c>
      <c r="G469" s="9">
        <f>SUM(G465:G468)</f>
        <v>0</v>
      </c>
      <c r="H469" s="9">
        <f>SUM(H465:H468)</f>
        <v>0</v>
      </c>
      <c r="I469" s="9">
        <f>SUM(I465:I468)</f>
        <v>0</v>
      </c>
      <c r="J469" s="20"/>
    </row>
    <row r="470" spans="1:9" ht="21" customHeight="1">
      <c r="A470" s="31" t="s">
        <v>154</v>
      </c>
      <c r="B470" s="2" t="s">
        <v>77</v>
      </c>
      <c r="C470" s="28" t="s">
        <v>6</v>
      </c>
      <c r="D470" s="28" t="s">
        <v>71</v>
      </c>
      <c r="E470" s="28" t="s">
        <v>87</v>
      </c>
      <c r="F470" s="3">
        <f t="shared" si="96"/>
        <v>0</v>
      </c>
      <c r="G470" s="4">
        <v>0</v>
      </c>
      <c r="H470" s="4">
        <v>0</v>
      </c>
      <c r="I470" s="4">
        <v>0</v>
      </c>
    </row>
    <row r="471" spans="1:10" s="5" customFormat="1" ht="21" customHeight="1">
      <c r="A471" s="32"/>
      <c r="B471" s="2" t="s">
        <v>79</v>
      </c>
      <c r="C471" s="29" t="str">
        <f aca="true" t="shared" si="100" ref="C471:E473">+C470</f>
        <v>Secretaría de Desarrollo Económico</v>
      </c>
      <c r="D471" s="29" t="str">
        <f t="shared" si="100"/>
        <v>Ejecutivo</v>
      </c>
      <c r="E471" s="29" t="str">
        <f t="shared" si="100"/>
        <v>Administración Pública Central</v>
      </c>
      <c r="F471" s="3">
        <f t="shared" si="96"/>
        <v>1</v>
      </c>
      <c r="G471" s="4">
        <v>1</v>
      </c>
      <c r="H471" s="4">
        <v>0</v>
      </c>
      <c r="I471" s="4">
        <v>0</v>
      </c>
      <c r="J471" s="19"/>
    </row>
    <row r="472" spans="1:9" ht="21" customHeight="1">
      <c r="A472" s="32"/>
      <c r="B472" s="2" t="s">
        <v>80</v>
      </c>
      <c r="C472" s="29" t="str">
        <f t="shared" si="100"/>
        <v>Secretaría de Desarrollo Económico</v>
      </c>
      <c r="D472" s="29" t="str">
        <f t="shared" si="100"/>
        <v>Ejecutivo</v>
      </c>
      <c r="E472" s="29" t="str">
        <f t="shared" si="100"/>
        <v>Administración Pública Central</v>
      </c>
      <c r="F472" s="3">
        <f t="shared" si="96"/>
        <v>0</v>
      </c>
      <c r="G472" s="4">
        <v>0</v>
      </c>
      <c r="H472" s="4">
        <v>0</v>
      </c>
      <c r="I472" s="4">
        <v>0</v>
      </c>
    </row>
    <row r="473" spans="1:10" s="5" customFormat="1" ht="21" customHeight="1">
      <c r="A473" s="33"/>
      <c r="B473" s="2" t="s">
        <v>81</v>
      </c>
      <c r="C473" s="30" t="str">
        <f t="shared" si="100"/>
        <v>Secretaría de Desarrollo Económico</v>
      </c>
      <c r="D473" s="30" t="str">
        <f t="shared" si="100"/>
        <v>Ejecutivo</v>
      </c>
      <c r="E473" s="30" t="str">
        <f t="shared" si="100"/>
        <v>Administración Pública Central</v>
      </c>
      <c r="F473" s="3">
        <f t="shared" si="96"/>
        <v>1</v>
      </c>
      <c r="G473" s="4">
        <v>1</v>
      </c>
      <c r="H473" s="4">
        <v>0</v>
      </c>
      <c r="I473" s="4">
        <v>0</v>
      </c>
      <c r="J473" s="19"/>
    </row>
    <row r="474" spans="1:10" s="10" customFormat="1" ht="21" customHeight="1">
      <c r="A474" s="6" t="s">
        <v>82</v>
      </c>
      <c r="B474" s="7"/>
      <c r="C474" s="8"/>
      <c r="D474" s="7"/>
      <c r="E474" s="7"/>
      <c r="F474" s="9">
        <f>SUM(F470:F473)</f>
        <v>2</v>
      </c>
      <c r="G474" s="9">
        <f>SUM(G470:G473)</f>
        <v>2</v>
      </c>
      <c r="H474" s="9">
        <f>SUM(H470:H473)</f>
        <v>0</v>
      </c>
      <c r="I474" s="9">
        <f>SUM(I470:I473)</f>
        <v>0</v>
      </c>
      <c r="J474" s="20"/>
    </row>
    <row r="475" spans="1:9" ht="21" customHeight="1">
      <c r="A475" s="31" t="s">
        <v>154</v>
      </c>
      <c r="B475" s="2" t="s">
        <v>77</v>
      </c>
      <c r="C475" s="28" t="s">
        <v>7</v>
      </c>
      <c r="D475" s="28" t="s">
        <v>71</v>
      </c>
      <c r="E475" s="28" t="s">
        <v>87</v>
      </c>
      <c r="F475" s="3">
        <f t="shared" si="96"/>
        <v>0</v>
      </c>
      <c r="G475" s="4">
        <v>0</v>
      </c>
      <c r="H475" s="4">
        <v>0</v>
      </c>
      <c r="I475" s="4">
        <v>0</v>
      </c>
    </row>
    <row r="476" spans="1:10" s="5" customFormat="1" ht="21" customHeight="1">
      <c r="A476" s="32"/>
      <c r="B476" s="2" t="s">
        <v>79</v>
      </c>
      <c r="C476" s="29" t="str">
        <f aca="true" t="shared" si="101" ref="C476:E478">+C475</f>
        <v>Secretaría de Desarrollo Rural y Equidad para las Comunidades</v>
      </c>
      <c r="D476" s="29" t="str">
        <f t="shared" si="101"/>
        <v>Ejecutivo</v>
      </c>
      <c r="E476" s="29" t="str">
        <f t="shared" si="101"/>
        <v>Administración Pública Central</v>
      </c>
      <c r="F476" s="3">
        <f t="shared" si="96"/>
        <v>0</v>
      </c>
      <c r="G476" s="4">
        <v>0</v>
      </c>
      <c r="H476" s="4">
        <v>0</v>
      </c>
      <c r="I476" s="4">
        <v>0</v>
      </c>
      <c r="J476" s="19"/>
    </row>
    <row r="477" spans="1:9" ht="21" customHeight="1">
      <c r="A477" s="32"/>
      <c r="B477" s="2" t="s">
        <v>80</v>
      </c>
      <c r="C477" s="29" t="str">
        <f t="shared" si="101"/>
        <v>Secretaría de Desarrollo Rural y Equidad para las Comunidades</v>
      </c>
      <c r="D477" s="29" t="str">
        <f t="shared" si="101"/>
        <v>Ejecutivo</v>
      </c>
      <c r="E477" s="29" t="str">
        <f t="shared" si="101"/>
        <v>Administración Pública Central</v>
      </c>
      <c r="F477" s="3">
        <f t="shared" si="96"/>
        <v>0</v>
      </c>
      <c r="G477" s="4">
        <v>0</v>
      </c>
      <c r="H477" s="4">
        <v>0</v>
      </c>
      <c r="I477" s="4">
        <v>0</v>
      </c>
    </row>
    <row r="478" spans="1:10" s="5" customFormat="1" ht="21" customHeight="1">
      <c r="A478" s="33"/>
      <c r="B478" s="2" t="s">
        <v>81</v>
      </c>
      <c r="C478" s="30" t="str">
        <f t="shared" si="101"/>
        <v>Secretaría de Desarrollo Rural y Equidad para las Comunidades</v>
      </c>
      <c r="D478" s="30" t="str">
        <f t="shared" si="101"/>
        <v>Ejecutivo</v>
      </c>
      <c r="E478" s="30" t="str">
        <f t="shared" si="101"/>
        <v>Administración Pública Central</v>
      </c>
      <c r="F478" s="3">
        <f t="shared" si="96"/>
        <v>0</v>
      </c>
      <c r="G478" s="4">
        <v>0</v>
      </c>
      <c r="H478" s="4">
        <v>0</v>
      </c>
      <c r="I478" s="4">
        <v>0</v>
      </c>
      <c r="J478" s="19"/>
    </row>
    <row r="479" spans="1:10" s="10" customFormat="1" ht="21" customHeight="1">
      <c r="A479" s="6" t="s">
        <v>82</v>
      </c>
      <c r="B479" s="7"/>
      <c r="C479" s="8"/>
      <c r="D479" s="7"/>
      <c r="E479" s="7"/>
      <c r="F479" s="9">
        <f>SUM(F475:F478)</f>
        <v>0</v>
      </c>
      <c r="G479" s="9">
        <f>SUM(G475:G478)</f>
        <v>0</v>
      </c>
      <c r="H479" s="9">
        <f>SUM(H475:H478)</f>
        <v>0</v>
      </c>
      <c r="I479" s="9">
        <f>SUM(I475:I478)</f>
        <v>0</v>
      </c>
      <c r="J479" s="20"/>
    </row>
    <row r="480" spans="1:9" ht="21" customHeight="1">
      <c r="A480" s="31" t="s">
        <v>154</v>
      </c>
      <c r="B480" s="2" t="s">
        <v>77</v>
      </c>
      <c r="C480" s="28" t="s">
        <v>141</v>
      </c>
      <c r="D480" s="28" t="s">
        <v>71</v>
      </c>
      <c r="E480" s="28" t="s">
        <v>87</v>
      </c>
      <c r="F480" s="3">
        <f t="shared" si="96"/>
        <v>0</v>
      </c>
      <c r="G480" s="4">
        <v>0</v>
      </c>
      <c r="H480" s="4">
        <v>0</v>
      </c>
      <c r="I480" s="4">
        <v>0</v>
      </c>
    </row>
    <row r="481" spans="1:10" s="5" customFormat="1" ht="21" customHeight="1">
      <c r="A481" s="32"/>
      <c r="B481" s="2" t="s">
        <v>79</v>
      </c>
      <c r="C481" s="29" t="str">
        <f aca="true" t="shared" si="102" ref="C481:E483">+C480</f>
        <v>Secretaría de Desarrollo Social</v>
      </c>
      <c r="D481" s="29" t="str">
        <f t="shared" si="102"/>
        <v>Ejecutivo</v>
      </c>
      <c r="E481" s="29" t="str">
        <f t="shared" si="102"/>
        <v>Administración Pública Central</v>
      </c>
      <c r="F481" s="3">
        <f t="shared" si="96"/>
        <v>0</v>
      </c>
      <c r="G481" s="4">
        <v>0</v>
      </c>
      <c r="H481" s="4">
        <v>0</v>
      </c>
      <c r="I481" s="4">
        <v>0</v>
      </c>
      <c r="J481" s="19"/>
    </row>
    <row r="482" spans="1:9" ht="21" customHeight="1">
      <c r="A482" s="32"/>
      <c r="B482" s="2" t="s">
        <v>80</v>
      </c>
      <c r="C482" s="29" t="str">
        <f t="shared" si="102"/>
        <v>Secretaría de Desarrollo Social</v>
      </c>
      <c r="D482" s="29" t="str">
        <f t="shared" si="102"/>
        <v>Ejecutivo</v>
      </c>
      <c r="E482" s="29" t="str">
        <f t="shared" si="102"/>
        <v>Administración Pública Central</v>
      </c>
      <c r="F482" s="3">
        <f t="shared" si="96"/>
        <v>0</v>
      </c>
      <c r="G482" s="4">
        <v>0</v>
      </c>
      <c r="H482" s="4">
        <v>0</v>
      </c>
      <c r="I482" s="4">
        <v>0</v>
      </c>
    </row>
    <row r="483" spans="1:10" s="5" customFormat="1" ht="21" customHeight="1">
      <c r="A483" s="33"/>
      <c r="B483" s="2" t="s">
        <v>81</v>
      </c>
      <c r="C483" s="30" t="str">
        <f t="shared" si="102"/>
        <v>Secretaría de Desarrollo Social</v>
      </c>
      <c r="D483" s="30" t="str">
        <f t="shared" si="102"/>
        <v>Ejecutivo</v>
      </c>
      <c r="E483" s="30" t="str">
        <f t="shared" si="102"/>
        <v>Administración Pública Central</v>
      </c>
      <c r="F483" s="3">
        <f t="shared" si="96"/>
        <v>1</v>
      </c>
      <c r="G483" s="4">
        <v>0</v>
      </c>
      <c r="H483" s="4">
        <v>1</v>
      </c>
      <c r="I483" s="4">
        <v>0</v>
      </c>
      <c r="J483" s="19"/>
    </row>
    <row r="484" spans="1:10" s="10" customFormat="1" ht="21" customHeight="1">
      <c r="A484" s="6" t="s">
        <v>82</v>
      </c>
      <c r="B484" s="7"/>
      <c r="C484" s="8"/>
      <c r="D484" s="7"/>
      <c r="E484" s="7"/>
      <c r="F484" s="9">
        <f>SUM(F480:F483)</f>
        <v>1</v>
      </c>
      <c r="G484" s="9">
        <f>SUM(G480:G483)</f>
        <v>0</v>
      </c>
      <c r="H484" s="9">
        <f>SUM(H480:H483)</f>
        <v>1</v>
      </c>
      <c r="I484" s="9">
        <f>SUM(I480:I483)</f>
        <v>0</v>
      </c>
      <c r="J484" s="20"/>
    </row>
    <row r="485" spans="1:9" ht="21" customHeight="1">
      <c r="A485" s="31" t="s">
        <v>154</v>
      </c>
      <c r="B485" s="2" t="s">
        <v>77</v>
      </c>
      <c r="C485" s="28" t="s">
        <v>8</v>
      </c>
      <c r="D485" s="28" t="s">
        <v>71</v>
      </c>
      <c r="E485" s="28" t="s">
        <v>87</v>
      </c>
      <c r="F485" s="3">
        <f t="shared" si="96"/>
        <v>4</v>
      </c>
      <c r="G485" s="4">
        <v>0</v>
      </c>
      <c r="H485" s="4">
        <v>3</v>
      </c>
      <c r="I485" s="4">
        <v>1</v>
      </c>
    </row>
    <row r="486" spans="1:10" s="5" customFormat="1" ht="21" customHeight="1">
      <c r="A486" s="32"/>
      <c r="B486" s="2" t="s">
        <v>79</v>
      </c>
      <c r="C486" s="29" t="str">
        <f aca="true" t="shared" si="103" ref="C486:E488">+C485</f>
        <v>Secretaría de Desarrollo Urbano y Vivienda</v>
      </c>
      <c r="D486" s="29" t="str">
        <f t="shared" si="103"/>
        <v>Ejecutivo</v>
      </c>
      <c r="E486" s="29" t="str">
        <f t="shared" si="103"/>
        <v>Administración Pública Central</v>
      </c>
      <c r="F486" s="3">
        <f t="shared" si="96"/>
        <v>17</v>
      </c>
      <c r="G486" s="4">
        <v>1</v>
      </c>
      <c r="H486" s="4">
        <v>12</v>
      </c>
      <c r="I486" s="4">
        <v>4</v>
      </c>
      <c r="J486" s="19"/>
    </row>
    <row r="487" spans="1:9" ht="21" customHeight="1">
      <c r="A487" s="32"/>
      <c r="B487" s="2" t="s">
        <v>80</v>
      </c>
      <c r="C487" s="29" t="str">
        <f t="shared" si="103"/>
        <v>Secretaría de Desarrollo Urbano y Vivienda</v>
      </c>
      <c r="D487" s="29" t="str">
        <f t="shared" si="103"/>
        <v>Ejecutivo</v>
      </c>
      <c r="E487" s="29" t="str">
        <f t="shared" si="103"/>
        <v>Administración Pública Central</v>
      </c>
      <c r="F487" s="3">
        <f t="shared" si="96"/>
        <v>5</v>
      </c>
      <c r="G487" s="4">
        <v>0</v>
      </c>
      <c r="H487" s="4">
        <v>0</v>
      </c>
      <c r="I487" s="4">
        <v>5</v>
      </c>
    </row>
    <row r="488" spans="1:10" s="5" customFormat="1" ht="21" customHeight="1">
      <c r="A488" s="33"/>
      <c r="B488" s="2" t="s">
        <v>81</v>
      </c>
      <c r="C488" s="30" t="str">
        <f t="shared" si="103"/>
        <v>Secretaría de Desarrollo Urbano y Vivienda</v>
      </c>
      <c r="D488" s="30" t="str">
        <f t="shared" si="103"/>
        <v>Ejecutivo</v>
      </c>
      <c r="E488" s="30" t="str">
        <f t="shared" si="103"/>
        <v>Administración Pública Central</v>
      </c>
      <c r="F488" s="3">
        <f t="shared" si="96"/>
        <v>7</v>
      </c>
      <c r="G488" s="4">
        <v>0</v>
      </c>
      <c r="H488" s="4">
        <v>1</v>
      </c>
      <c r="I488" s="4">
        <v>6</v>
      </c>
      <c r="J488" s="19"/>
    </row>
    <row r="489" spans="1:10" s="10" customFormat="1" ht="21" customHeight="1">
      <c r="A489" s="6" t="s">
        <v>82</v>
      </c>
      <c r="B489" s="7"/>
      <c r="C489" s="8"/>
      <c r="D489" s="7"/>
      <c r="E489" s="7"/>
      <c r="F489" s="9">
        <f>SUM(F485:F488)</f>
        <v>33</v>
      </c>
      <c r="G489" s="9">
        <f>SUM(G485:G488)</f>
        <v>1</v>
      </c>
      <c r="H489" s="9">
        <f>SUM(H485:H488)</f>
        <v>16</v>
      </c>
      <c r="I489" s="9">
        <f>SUM(I485:I488)</f>
        <v>16</v>
      </c>
      <c r="J489" s="20"/>
    </row>
    <row r="490" spans="1:9" ht="21" customHeight="1">
      <c r="A490" s="31" t="s">
        <v>154</v>
      </c>
      <c r="B490" s="2" t="s">
        <v>77</v>
      </c>
      <c r="C490" s="28" t="s">
        <v>9</v>
      </c>
      <c r="D490" s="28" t="s">
        <v>71</v>
      </c>
      <c r="E490" s="28" t="s">
        <v>87</v>
      </c>
      <c r="F490" s="3">
        <f t="shared" si="96"/>
        <v>0</v>
      </c>
      <c r="G490" s="4">
        <v>0</v>
      </c>
      <c r="H490" s="4">
        <v>0</v>
      </c>
      <c r="I490" s="4">
        <v>0</v>
      </c>
    </row>
    <row r="491" spans="1:10" s="5" customFormat="1" ht="21" customHeight="1">
      <c r="A491" s="32"/>
      <c r="B491" s="2" t="s">
        <v>79</v>
      </c>
      <c r="C491" s="29" t="str">
        <f aca="true" t="shared" si="104" ref="C491:E493">+C490</f>
        <v>Secretaría de Educación</v>
      </c>
      <c r="D491" s="29" t="str">
        <f t="shared" si="104"/>
        <v>Ejecutivo</v>
      </c>
      <c r="E491" s="29" t="str">
        <f t="shared" si="104"/>
        <v>Administración Pública Central</v>
      </c>
      <c r="F491" s="3">
        <f t="shared" si="96"/>
        <v>0</v>
      </c>
      <c r="G491" s="4">
        <v>0</v>
      </c>
      <c r="H491" s="4">
        <v>0</v>
      </c>
      <c r="I491" s="4">
        <v>0</v>
      </c>
      <c r="J491" s="19"/>
    </row>
    <row r="492" spans="1:9" ht="21" customHeight="1">
      <c r="A492" s="32"/>
      <c r="B492" s="2" t="s">
        <v>80</v>
      </c>
      <c r="C492" s="29" t="str">
        <f t="shared" si="104"/>
        <v>Secretaría de Educación</v>
      </c>
      <c r="D492" s="29" t="str">
        <f t="shared" si="104"/>
        <v>Ejecutivo</v>
      </c>
      <c r="E492" s="29" t="str">
        <f t="shared" si="104"/>
        <v>Administración Pública Central</v>
      </c>
      <c r="F492" s="3">
        <f t="shared" si="96"/>
        <v>0</v>
      </c>
      <c r="G492" s="4">
        <v>0</v>
      </c>
      <c r="H492" s="4">
        <v>0</v>
      </c>
      <c r="I492" s="4">
        <v>0</v>
      </c>
    </row>
    <row r="493" spans="1:10" s="5" customFormat="1" ht="21" customHeight="1">
      <c r="A493" s="33"/>
      <c r="B493" s="2" t="s">
        <v>81</v>
      </c>
      <c r="C493" s="30" t="str">
        <f t="shared" si="104"/>
        <v>Secretaría de Educación</v>
      </c>
      <c r="D493" s="30" t="str">
        <f t="shared" si="104"/>
        <v>Ejecutivo</v>
      </c>
      <c r="E493" s="30" t="str">
        <f t="shared" si="104"/>
        <v>Administración Pública Central</v>
      </c>
      <c r="F493" s="3">
        <f t="shared" si="96"/>
        <v>0</v>
      </c>
      <c r="G493" s="4">
        <v>0</v>
      </c>
      <c r="H493" s="4">
        <v>0</v>
      </c>
      <c r="I493" s="4">
        <v>0</v>
      </c>
      <c r="J493" s="19"/>
    </row>
    <row r="494" spans="1:10" s="10" customFormat="1" ht="21" customHeight="1">
      <c r="A494" s="6" t="s">
        <v>82</v>
      </c>
      <c r="B494" s="7"/>
      <c r="C494" s="8"/>
      <c r="D494" s="7"/>
      <c r="E494" s="7"/>
      <c r="F494" s="9">
        <f>SUM(F490:F493)</f>
        <v>0</v>
      </c>
      <c r="G494" s="9">
        <f>SUM(G490:G493)</f>
        <v>0</v>
      </c>
      <c r="H494" s="9">
        <f>SUM(H490:H493)</f>
        <v>0</v>
      </c>
      <c r="I494" s="9">
        <f>SUM(I490:I493)</f>
        <v>0</v>
      </c>
      <c r="J494" s="20"/>
    </row>
    <row r="495" spans="1:9" ht="21" customHeight="1">
      <c r="A495" s="31" t="s">
        <v>154</v>
      </c>
      <c r="B495" s="2" t="s">
        <v>77</v>
      </c>
      <c r="C495" s="28" t="s">
        <v>10</v>
      </c>
      <c r="D495" s="28" t="s">
        <v>71</v>
      </c>
      <c r="E495" s="28" t="s">
        <v>87</v>
      </c>
      <c r="F495" s="3">
        <f t="shared" si="96"/>
        <v>0</v>
      </c>
      <c r="G495" s="4">
        <v>0</v>
      </c>
      <c r="H495" s="4">
        <v>0</v>
      </c>
      <c r="I495" s="4">
        <v>0</v>
      </c>
    </row>
    <row r="496" spans="1:10" s="5" customFormat="1" ht="21" customHeight="1">
      <c r="A496" s="32"/>
      <c r="B496" s="2" t="s">
        <v>79</v>
      </c>
      <c r="C496" s="29" t="str">
        <f aca="true" t="shared" si="105" ref="C496:E498">+C495</f>
        <v>Secretaría de Finanzas</v>
      </c>
      <c r="D496" s="29" t="str">
        <f t="shared" si="105"/>
        <v>Ejecutivo</v>
      </c>
      <c r="E496" s="29" t="str">
        <f t="shared" si="105"/>
        <v>Administración Pública Central</v>
      </c>
      <c r="F496" s="3">
        <f t="shared" si="96"/>
        <v>2</v>
      </c>
      <c r="G496" s="4">
        <v>1</v>
      </c>
      <c r="H496" s="4">
        <v>0</v>
      </c>
      <c r="I496" s="4">
        <v>1</v>
      </c>
      <c r="J496" s="19"/>
    </row>
    <row r="497" spans="1:9" ht="21" customHeight="1">
      <c r="A497" s="32"/>
      <c r="B497" s="2" t="s">
        <v>80</v>
      </c>
      <c r="C497" s="29" t="str">
        <f t="shared" si="105"/>
        <v>Secretaría de Finanzas</v>
      </c>
      <c r="D497" s="29" t="str">
        <f t="shared" si="105"/>
        <v>Ejecutivo</v>
      </c>
      <c r="E497" s="29" t="str">
        <f t="shared" si="105"/>
        <v>Administración Pública Central</v>
      </c>
      <c r="F497" s="3">
        <f t="shared" si="96"/>
        <v>2</v>
      </c>
      <c r="G497" s="4">
        <v>0</v>
      </c>
      <c r="H497" s="4">
        <v>1</v>
      </c>
      <c r="I497" s="4">
        <v>1</v>
      </c>
    </row>
    <row r="498" spans="1:10" s="5" customFormat="1" ht="21" customHeight="1">
      <c r="A498" s="33"/>
      <c r="B498" s="2" t="s">
        <v>81</v>
      </c>
      <c r="C498" s="30" t="str">
        <f t="shared" si="105"/>
        <v>Secretaría de Finanzas</v>
      </c>
      <c r="D498" s="30" t="str">
        <f t="shared" si="105"/>
        <v>Ejecutivo</v>
      </c>
      <c r="E498" s="30" t="str">
        <f t="shared" si="105"/>
        <v>Administración Pública Central</v>
      </c>
      <c r="F498" s="3">
        <f t="shared" si="96"/>
        <v>0</v>
      </c>
      <c r="G498" s="4">
        <v>0</v>
      </c>
      <c r="H498" s="4">
        <v>0</v>
      </c>
      <c r="I498" s="4">
        <v>0</v>
      </c>
      <c r="J498" s="19"/>
    </row>
    <row r="499" spans="1:10" s="10" customFormat="1" ht="21" customHeight="1">
      <c r="A499" s="6" t="s">
        <v>82</v>
      </c>
      <c r="B499" s="7"/>
      <c r="C499" s="8"/>
      <c r="D499" s="7"/>
      <c r="E499" s="7"/>
      <c r="F499" s="9">
        <f>SUM(F495:F498)</f>
        <v>4</v>
      </c>
      <c r="G499" s="9">
        <f>SUM(G495:G498)</f>
        <v>1</v>
      </c>
      <c r="H499" s="9">
        <f>SUM(H495:H498)</f>
        <v>1</v>
      </c>
      <c r="I499" s="9">
        <f>SUM(I495:I498)</f>
        <v>2</v>
      </c>
      <c r="J499" s="20"/>
    </row>
    <row r="500" spans="1:9" ht="21" customHeight="1">
      <c r="A500" s="31" t="s">
        <v>154</v>
      </c>
      <c r="B500" s="2" t="s">
        <v>77</v>
      </c>
      <c r="C500" s="28" t="s">
        <v>11</v>
      </c>
      <c r="D500" s="28" t="s">
        <v>71</v>
      </c>
      <c r="E500" s="28" t="s">
        <v>87</v>
      </c>
      <c r="F500" s="3">
        <f t="shared" si="96"/>
        <v>2</v>
      </c>
      <c r="G500" s="4">
        <v>0</v>
      </c>
      <c r="H500" s="4">
        <v>2</v>
      </c>
      <c r="I500" s="4">
        <v>0</v>
      </c>
    </row>
    <row r="501" spans="1:10" s="5" customFormat="1" ht="21" customHeight="1">
      <c r="A501" s="32"/>
      <c r="B501" s="2" t="s">
        <v>79</v>
      </c>
      <c r="C501" s="29" t="str">
        <f aca="true" t="shared" si="106" ref="C501:E503">+C500</f>
        <v>Secretaría de Gobierno</v>
      </c>
      <c r="D501" s="29" t="str">
        <f t="shared" si="106"/>
        <v>Ejecutivo</v>
      </c>
      <c r="E501" s="29" t="str">
        <f t="shared" si="106"/>
        <v>Administración Pública Central</v>
      </c>
      <c r="F501" s="3">
        <f t="shared" si="96"/>
        <v>1</v>
      </c>
      <c r="G501" s="4">
        <v>1</v>
      </c>
      <c r="H501" s="4">
        <v>0</v>
      </c>
      <c r="I501" s="4">
        <v>0</v>
      </c>
      <c r="J501" s="19"/>
    </row>
    <row r="502" spans="1:9" ht="21" customHeight="1">
      <c r="A502" s="32"/>
      <c r="B502" s="2" t="s">
        <v>80</v>
      </c>
      <c r="C502" s="29" t="str">
        <f t="shared" si="106"/>
        <v>Secretaría de Gobierno</v>
      </c>
      <c r="D502" s="29" t="str">
        <f t="shared" si="106"/>
        <v>Ejecutivo</v>
      </c>
      <c r="E502" s="29" t="str">
        <f t="shared" si="106"/>
        <v>Administración Pública Central</v>
      </c>
      <c r="F502" s="3">
        <f t="shared" si="96"/>
        <v>0</v>
      </c>
      <c r="G502" s="4">
        <v>0</v>
      </c>
      <c r="H502" s="4">
        <v>0</v>
      </c>
      <c r="I502" s="4">
        <v>0</v>
      </c>
    </row>
    <row r="503" spans="1:10" s="5" customFormat="1" ht="21" customHeight="1">
      <c r="A503" s="33"/>
      <c r="B503" s="2" t="s">
        <v>81</v>
      </c>
      <c r="C503" s="30" t="str">
        <f t="shared" si="106"/>
        <v>Secretaría de Gobierno</v>
      </c>
      <c r="D503" s="30" t="str">
        <f t="shared" si="106"/>
        <v>Ejecutivo</v>
      </c>
      <c r="E503" s="30" t="str">
        <f t="shared" si="106"/>
        <v>Administración Pública Central</v>
      </c>
      <c r="F503" s="3">
        <f t="shared" si="96"/>
        <v>0</v>
      </c>
      <c r="G503" s="4">
        <v>0</v>
      </c>
      <c r="H503" s="4">
        <v>0</v>
      </c>
      <c r="I503" s="4">
        <v>0</v>
      </c>
      <c r="J503" s="19"/>
    </row>
    <row r="504" spans="1:10" s="10" customFormat="1" ht="21" customHeight="1">
      <c r="A504" s="6" t="s">
        <v>82</v>
      </c>
      <c r="B504" s="7"/>
      <c r="C504" s="8"/>
      <c r="D504" s="7"/>
      <c r="E504" s="7"/>
      <c r="F504" s="9">
        <f>SUM(F500:F503)</f>
        <v>3</v>
      </c>
      <c r="G504" s="9">
        <f>SUM(G500:G503)</f>
        <v>1</v>
      </c>
      <c r="H504" s="9">
        <f>SUM(H500:H503)</f>
        <v>2</v>
      </c>
      <c r="I504" s="9">
        <f>SUM(I500:I503)</f>
        <v>0</v>
      </c>
      <c r="J504" s="20"/>
    </row>
    <row r="505" spans="1:9" ht="21" customHeight="1">
      <c r="A505" s="31" t="s">
        <v>154</v>
      </c>
      <c r="B505" s="2" t="s">
        <v>77</v>
      </c>
      <c r="C505" s="28" t="s">
        <v>12</v>
      </c>
      <c r="D505" s="28" t="s">
        <v>71</v>
      </c>
      <c r="E505" s="28" t="s">
        <v>87</v>
      </c>
      <c r="F505" s="3">
        <f t="shared" si="96"/>
        <v>1</v>
      </c>
      <c r="G505" s="4">
        <v>0</v>
      </c>
      <c r="H505" s="4">
        <v>0</v>
      </c>
      <c r="I505" s="4">
        <v>1</v>
      </c>
    </row>
    <row r="506" spans="1:10" s="5" customFormat="1" ht="21" customHeight="1">
      <c r="A506" s="32"/>
      <c r="B506" s="2" t="s">
        <v>79</v>
      </c>
      <c r="C506" s="29" t="str">
        <f aca="true" t="shared" si="107" ref="C506:E508">+C505</f>
        <v>Secretaría de Obras y Servicios</v>
      </c>
      <c r="D506" s="29" t="str">
        <f t="shared" si="107"/>
        <v>Ejecutivo</v>
      </c>
      <c r="E506" s="29" t="str">
        <f t="shared" si="107"/>
        <v>Administración Pública Central</v>
      </c>
      <c r="F506" s="3">
        <f t="shared" si="96"/>
        <v>1</v>
      </c>
      <c r="G506" s="4">
        <v>0</v>
      </c>
      <c r="H506" s="4">
        <v>1</v>
      </c>
      <c r="I506" s="4">
        <v>0</v>
      </c>
      <c r="J506" s="19"/>
    </row>
    <row r="507" spans="1:9" ht="21" customHeight="1">
      <c r="A507" s="32"/>
      <c r="B507" s="2" t="s">
        <v>80</v>
      </c>
      <c r="C507" s="29" t="str">
        <f t="shared" si="107"/>
        <v>Secretaría de Obras y Servicios</v>
      </c>
      <c r="D507" s="29" t="str">
        <f t="shared" si="107"/>
        <v>Ejecutivo</v>
      </c>
      <c r="E507" s="29" t="str">
        <f t="shared" si="107"/>
        <v>Administración Pública Central</v>
      </c>
      <c r="F507" s="3">
        <f t="shared" si="96"/>
        <v>0</v>
      </c>
      <c r="G507" s="4">
        <v>0</v>
      </c>
      <c r="H507" s="4">
        <v>0</v>
      </c>
      <c r="I507" s="4">
        <v>0</v>
      </c>
    </row>
    <row r="508" spans="1:10" s="5" customFormat="1" ht="21" customHeight="1">
      <c r="A508" s="33"/>
      <c r="B508" s="2" t="s">
        <v>81</v>
      </c>
      <c r="C508" s="30" t="str">
        <f t="shared" si="107"/>
        <v>Secretaría de Obras y Servicios</v>
      </c>
      <c r="D508" s="30" t="str">
        <f t="shared" si="107"/>
        <v>Ejecutivo</v>
      </c>
      <c r="E508" s="30" t="str">
        <f t="shared" si="107"/>
        <v>Administración Pública Central</v>
      </c>
      <c r="F508" s="3">
        <f t="shared" si="96"/>
        <v>0</v>
      </c>
      <c r="G508" s="4">
        <v>0</v>
      </c>
      <c r="H508" s="4">
        <v>0</v>
      </c>
      <c r="I508" s="4">
        <v>0</v>
      </c>
      <c r="J508" s="19"/>
    </row>
    <row r="509" spans="1:10" s="10" customFormat="1" ht="21" customHeight="1">
      <c r="A509" s="6" t="s">
        <v>82</v>
      </c>
      <c r="B509" s="7"/>
      <c r="C509" s="8"/>
      <c r="D509" s="7"/>
      <c r="E509" s="7"/>
      <c r="F509" s="9">
        <f>SUM(F505:F508)</f>
        <v>2</v>
      </c>
      <c r="G509" s="9">
        <f>SUM(G505:G508)</f>
        <v>0</v>
      </c>
      <c r="H509" s="9">
        <f>SUM(H505:H508)</f>
        <v>1</v>
      </c>
      <c r="I509" s="9">
        <f>SUM(I505:I508)</f>
        <v>1</v>
      </c>
      <c r="J509" s="20"/>
    </row>
    <row r="510" spans="1:9" ht="21" customHeight="1">
      <c r="A510" s="31" t="s">
        <v>154</v>
      </c>
      <c r="B510" s="2" t="s">
        <v>77</v>
      </c>
      <c r="C510" s="28" t="s">
        <v>13</v>
      </c>
      <c r="D510" s="28" t="s">
        <v>71</v>
      </c>
      <c r="E510" s="28" t="s">
        <v>87</v>
      </c>
      <c r="F510" s="3">
        <f t="shared" si="96"/>
        <v>0</v>
      </c>
      <c r="G510" s="4">
        <v>0</v>
      </c>
      <c r="H510" s="4">
        <v>0</v>
      </c>
      <c r="I510" s="4">
        <v>0</v>
      </c>
    </row>
    <row r="511" spans="1:10" s="5" customFormat="1" ht="21" customHeight="1">
      <c r="A511" s="32"/>
      <c r="B511" s="2" t="s">
        <v>79</v>
      </c>
      <c r="C511" s="29" t="str">
        <f aca="true" t="shared" si="108" ref="C511:E513">+C510</f>
        <v>Secretaría de Protección Civil</v>
      </c>
      <c r="D511" s="29" t="str">
        <f t="shared" si="108"/>
        <v>Ejecutivo</v>
      </c>
      <c r="E511" s="29" t="str">
        <f t="shared" si="108"/>
        <v>Administración Pública Central</v>
      </c>
      <c r="F511" s="3">
        <f t="shared" si="96"/>
        <v>0</v>
      </c>
      <c r="G511" s="4">
        <v>0</v>
      </c>
      <c r="H511" s="4">
        <v>0</v>
      </c>
      <c r="I511" s="4">
        <v>0</v>
      </c>
      <c r="J511" s="19"/>
    </row>
    <row r="512" spans="1:9" ht="21" customHeight="1">
      <c r="A512" s="32"/>
      <c r="B512" s="2" t="s">
        <v>80</v>
      </c>
      <c r="C512" s="29" t="str">
        <f t="shared" si="108"/>
        <v>Secretaría de Protección Civil</v>
      </c>
      <c r="D512" s="29" t="str">
        <f t="shared" si="108"/>
        <v>Ejecutivo</v>
      </c>
      <c r="E512" s="29" t="str">
        <f t="shared" si="108"/>
        <v>Administración Pública Central</v>
      </c>
      <c r="F512" s="3">
        <f t="shared" si="96"/>
        <v>0</v>
      </c>
      <c r="G512" s="4">
        <v>0</v>
      </c>
      <c r="H512" s="4">
        <v>0</v>
      </c>
      <c r="I512" s="4">
        <v>0</v>
      </c>
    </row>
    <row r="513" spans="1:10" s="5" customFormat="1" ht="21" customHeight="1">
      <c r="A513" s="33"/>
      <c r="B513" s="2" t="s">
        <v>81</v>
      </c>
      <c r="C513" s="30" t="str">
        <f t="shared" si="108"/>
        <v>Secretaría de Protección Civil</v>
      </c>
      <c r="D513" s="30" t="str">
        <f t="shared" si="108"/>
        <v>Ejecutivo</v>
      </c>
      <c r="E513" s="30" t="str">
        <f t="shared" si="108"/>
        <v>Administración Pública Central</v>
      </c>
      <c r="F513" s="3">
        <f t="shared" si="96"/>
        <v>0</v>
      </c>
      <c r="G513" s="4">
        <v>0</v>
      </c>
      <c r="H513" s="4">
        <v>0</v>
      </c>
      <c r="I513" s="4">
        <v>0</v>
      </c>
      <c r="J513" s="19"/>
    </row>
    <row r="514" spans="1:10" s="10" customFormat="1" ht="21" customHeight="1">
      <c r="A514" s="6" t="s">
        <v>82</v>
      </c>
      <c r="B514" s="7"/>
      <c r="C514" s="8"/>
      <c r="D514" s="7"/>
      <c r="E514" s="7"/>
      <c r="F514" s="9">
        <f>SUM(F510:F513)</f>
        <v>0</v>
      </c>
      <c r="G514" s="9">
        <f>SUM(G510:G513)</f>
        <v>0</v>
      </c>
      <c r="H514" s="9">
        <f>SUM(H510:H513)</f>
        <v>0</v>
      </c>
      <c r="I514" s="9">
        <f>SUM(I510:I513)</f>
        <v>0</v>
      </c>
      <c r="J514" s="20"/>
    </row>
    <row r="515" spans="1:9" ht="21" customHeight="1">
      <c r="A515" s="31" t="s">
        <v>154</v>
      </c>
      <c r="B515" s="2" t="s">
        <v>77</v>
      </c>
      <c r="C515" s="28" t="s">
        <v>142</v>
      </c>
      <c r="D515" s="28" t="s">
        <v>71</v>
      </c>
      <c r="E515" s="28" t="s">
        <v>87</v>
      </c>
      <c r="F515" s="3">
        <f t="shared" si="96"/>
        <v>0</v>
      </c>
      <c r="G515" s="4">
        <v>0</v>
      </c>
      <c r="H515" s="4">
        <v>0</v>
      </c>
      <c r="I515" s="4">
        <v>0</v>
      </c>
    </row>
    <row r="516" spans="1:10" s="5" customFormat="1" ht="21" customHeight="1">
      <c r="A516" s="32"/>
      <c r="B516" s="2" t="s">
        <v>79</v>
      </c>
      <c r="C516" s="29" t="str">
        <f aca="true" t="shared" si="109" ref="C516:E518">+C515</f>
        <v>Secretaría de Salud</v>
      </c>
      <c r="D516" s="29" t="str">
        <f t="shared" si="109"/>
        <v>Ejecutivo</v>
      </c>
      <c r="E516" s="29" t="str">
        <f t="shared" si="109"/>
        <v>Administración Pública Central</v>
      </c>
      <c r="F516" s="3">
        <f t="shared" si="96"/>
        <v>1</v>
      </c>
      <c r="G516" s="4">
        <v>1</v>
      </c>
      <c r="H516" s="4">
        <v>0</v>
      </c>
      <c r="I516" s="4">
        <v>0</v>
      </c>
      <c r="J516" s="19"/>
    </row>
    <row r="517" spans="1:9" ht="21" customHeight="1">
      <c r="A517" s="32"/>
      <c r="B517" s="2" t="s">
        <v>80</v>
      </c>
      <c r="C517" s="29" t="str">
        <f t="shared" si="109"/>
        <v>Secretaría de Salud</v>
      </c>
      <c r="D517" s="29" t="str">
        <f t="shared" si="109"/>
        <v>Ejecutivo</v>
      </c>
      <c r="E517" s="29" t="str">
        <f t="shared" si="109"/>
        <v>Administración Pública Central</v>
      </c>
      <c r="F517" s="3">
        <f t="shared" si="96"/>
        <v>0</v>
      </c>
      <c r="G517" s="4">
        <v>0</v>
      </c>
      <c r="H517" s="4">
        <v>0</v>
      </c>
      <c r="I517" s="4">
        <v>0</v>
      </c>
    </row>
    <row r="518" spans="1:10" s="5" customFormat="1" ht="21" customHeight="1">
      <c r="A518" s="33"/>
      <c r="B518" s="2" t="s">
        <v>81</v>
      </c>
      <c r="C518" s="30" t="str">
        <f t="shared" si="109"/>
        <v>Secretaría de Salud</v>
      </c>
      <c r="D518" s="30" t="str">
        <f t="shared" si="109"/>
        <v>Ejecutivo</v>
      </c>
      <c r="E518" s="30" t="str">
        <f t="shared" si="109"/>
        <v>Administración Pública Central</v>
      </c>
      <c r="F518" s="3">
        <f aca="true" t="shared" si="110" ref="F518:F581">SUM(G518:I518)</f>
        <v>0</v>
      </c>
      <c r="G518" s="4">
        <v>0</v>
      </c>
      <c r="H518" s="4">
        <v>0</v>
      </c>
      <c r="I518" s="4">
        <v>0</v>
      </c>
      <c r="J518" s="19"/>
    </row>
    <row r="519" spans="1:10" s="10" customFormat="1" ht="21" customHeight="1">
      <c r="A519" s="6" t="s">
        <v>82</v>
      </c>
      <c r="B519" s="7"/>
      <c r="C519" s="8"/>
      <c r="D519" s="7"/>
      <c r="E519" s="7"/>
      <c r="F519" s="9">
        <f>SUM(F515:F518)</f>
        <v>1</v>
      </c>
      <c r="G519" s="9">
        <f>SUM(G515:G518)</f>
        <v>1</v>
      </c>
      <c r="H519" s="9">
        <f>SUM(H515:H518)</f>
        <v>0</v>
      </c>
      <c r="I519" s="9">
        <f>SUM(I515:I518)</f>
        <v>0</v>
      </c>
      <c r="J519" s="20"/>
    </row>
    <row r="520" spans="1:9" ht="21" customHeight="1">
      <c r="A520" s="31" t="s">
        <v>154</v>
      </c>
      <c r="B520" s="2" t="s">
        <v>77</v>
      </c>
      <c r="C520" s="28" t="s">
        <v>143</v>
      </c>
      <c r="D520" s="28" t="s">
        <v>71</v>
      </c>
      <c r="E520" s="28" t="s">
        <v>87</v>
      </c>
      <c r="F520" s="3">
        <f t="shared" si="110"/>
        <v>1</v>
      </c>
      <c r="G520" s="4">
        <v>0</v>
      </c>
      <c r="H520" s="4">
        <v>1</v>
      </c>
      <c r="I520" s="4">
        <v>0</v>
      </c>
    </row>
    <row r="521" spans="1:10" s="5" customFormat="1" ht="21" customHeight="1">
      <c r="A521" s="32"/>
      <c r="B521" s="2" t="s">
        <v>79</v>
      </c>
      <c r="C521" s="29" t="str">
        <f aca="true" t="shared" si="111" ref="C521:E523">+C520</f>
        <v>Secretaría de Seguridad Pública</v>
      </c>
      <c r="D521" s="29" t="str">
        <f t="shared" si="111"/>
        <v>Ejecutivo</v>
      </c>
      <c r="E521" s="29" t="str">
        <f t="shared" si="111"/>
        <v>Administración Pública Central</v>
      </c>
      <c r="F521" s="3">
        <f t="shared" si="110"/>
        <v>1</v>
      </c>
      <c r="G521" s="4">
        <v>0</v>
      </c>
      <c r="H521" s="4">
        <v>1</v>
      </c>
      <c r="I521" s="4">
        <v>0</v>
      </c>
      <c r="J521" s="19"/>
    </row>
    <row r="522" spans="1:9" ht="21" customHeight="1">
      <c r="A522" s="32"/>
      <c r="B522" s="2" t="s">
        <v>80</v>
      </c>
      <c r="C522" s="29" t="str">
        <f t="shared" si="111"/>
        <v>Secretaría de Seguridad Pública</v>
      </c>
      <c r="D522" s="29" t="str">
        <f t="shared" si="111"/>
        <v>Ejecutivo</v>
      </c>
      <c r="E522" s="29" t="str">
        <f t="shared" si="111"/>
        <v>Administración Pública Central</v>
      </c>
      <c r="F522" s="3">
        <f t="shared" si="110"/>
        <v>0</v>
      </c>
      <c r="G522" s="4">
        <v>0</v>
      </c>
      <c r="H522" s="4">
        <v>0</v>
      </c>
      <c r="I522" s="4">
        <v>0</v>
      </c>
    </row>
    <row r="523" spans="1:10" s="5" customFormat="1" ht="21" customHeight="1">
      <c r="A523" s="33"/>
      <c r="B523" s="2" t="s">
        <v>81</v>
      </c>
      <c r="C523" s="30" t="str">
        <f t="shared" si="111"/>
        <v>Secretaría de Seguridad Pública</v>
      </c>
      <c r="D523" s="30" t="str">
        <f t="shared" si="111"/>
        <v>Ejecutivo</v>
      </c>
      <c r="E523" s="30" t="str">
        <f t="shared" si="111"/>
        <v>Administración Pública Central</v>
      </c>
      <c r="F523" s="3">
        <f t="shared" si="110"/>
        <v>1</v>
      </c>
      <c r="G523" s="4">
        <v>1</v>
      </c>
      <c r="H523" s="4">
        <v>0</v>
      </c>
      <c r="I523" s="4">
        <v>0</v>
      </c>
      <c r="J523" s="19"/>
    </row>
    <row r="524" spans="1:10" s="10" customFormat="1" ht="21" customHeight="1">
      <c r="A524" s="6" t="s">
        <v>82</v>
      </c>
      <c r="B524" s="7"/>
      <c r="C524" s="8"/>
      <c r="D524" s="7"/>
      <c r="E524" s="7"/>
      <c r="F524" s="9">
        <f>SUM(F520:F523)</f>
        <v>3</v>
      </c>
      <c r="G524" s="9">
        <f>SUM(G520:G523)</f>
        <v>1</v>
      </c>
      <c r="H524" s="9">
        <f>SUM(H520:H523)</f>
        <v>2</v>
      </c>
      <c r="I524" s="9">
        <f>SUM(I520:I523)</f>
        <v>0</v>
      </c>
      <c r="J524" s="20"/>
    </row>
    <row r="525" spans="1:9" ht="21" customHeight="1">
      <c r="A525" s="31" t="s">
        <v>154</v>
      </c>
      <c r="B525" s="2" t="s">
        <v>77</v>
      </c>
      <c r="C525" s="28" t="s">
        <v>14</v>
      </c>
      <c r="D525" s="28" t="s">
        <v>71</v>
      </c>
      <c r="E525" s="28" t="s">
        <v>87</v>
      </c>
      <c r="F525" s="3">
        <f t="shared" si="110"/>
        <v>0</v>
      </c>
      <c r="G525" s="4">
        <v>0</v>
      </c>
      <c r="H525" s="4">
        <v>0</v>
      </c>
      <c r="I525" s="4">
        <v>0</v>
      </c>
    </row>
    <row r="526" spans="1:10" s="5" customFormat="1" ht="21" customHeight="1">
      <c r="A526" s="32"/>
      <c r="B526" s="2" t="s">
        <v>79</v>
      </c>
      <c r="C526" s="29" t="str">
        <f aca="true" t="shared" si="112" ref="C526:E528">+C525</f>
        <v>Secretaría de Trabajo y Fomento al Empleo</v>
      </c>
      <c r="D526" s="29" t="str">
        <f t="shared" si="112"/>
        <v>Ejecutivo</v>
      </c>
      <c r="E526" s="29" t="str">
        <f t="shared" si="112"/>
        <v>Administración Pública Central</v>
      </c>
      <c r="F526" s="3">
        <f t="shared" si="110"/>
        <v>0</v>
      </c>
      <c r="G526" s="4">
        <v>0</v>
      </c>
      <c r="H526" s="4">
        <v>0</v>
      </c>
      <c r="I526" s="4">
        <v>0</v>
      </c>
      <c r="J526" s="19"/>
    </row>
    <row r="527" spans="1:9" ht="21" customHeight="1">
      <c r="A527" s="32"/>
      <c r="B527" s="2" t="s">
        <v>80</v>
      </c>
      <c r="C527" s="29" t="str">
        <f t="shared" si="112"/>
        <v>Secretaría de Trabajo y Fomento al Empleo</v>
      </c>
      <c r="D527" s="29" t="str">
        <f t="shared" si="112"/>
        <v>Ejecutivo</v>
      </c>
      <c r="E527" s="29" t="str">
        <f t="shared" si="112"/>
        <v>Administración Pública Central</v>
      </c>
      <c r="F527" s="3">
        <f t="shared" si="110"/>
        <v>1</v>
      </c>
      <c r="G527" s="4">
        <v>0</v>
      </c>
      <c r="H527" s="4">
        <v>1</v>
      </c>
      <c r="I527" s="4">
        <v>0</v>
      </c>
    </row>
    <row r="528" spans="1:10" s="5" customFormat="1" ht="21" customHeight="1">
      <c r="A528" s="33"/>
      <c r="B528" s="2" t="s">
        <v>81</v>
      </c>
      <c r="C528" s="30" t="str">
        <f t="shared" si="112"/>
        <v>Secretaría de Trabajo y Fomento al Empleo</v>
      </c>
      <c r="D528" s="30" t="str">
        <f t="shared" si="112"/>
        <v>Ejecutivo</v>
      </c>
      <c r="E528" s="30" t="str">
        <f t="shared" si="112"/>
        <v>Administración Pública Central</v>
      </c>
      <c r="F528" s="3">
        <f t="shared" si="110"/>
        <v>1</v>
      </c>
      <c r="G528" s="4">
        <v>0</v>
      </c>
      <c r="H528" s="4">
        <v>1</v>
      </c>
      <c r="I528" s="4">
        <v>0</v>
      </c>
      <c r="J528" s="19"/>
    </row>
    <row r="529" spans="1:10" s="10" customFormat="1" ht="21" customHeight="1">
      <c r="A529" s="6" t="s">
        <v>82</v>
      </c>
      <c r="B529" s="7"/>
      <c r="C529" s="8"/>
      <c r="D529" s="7"/>
      <c r="E529" s="7"/>
      <c r="F529" s="9">
        <f>SUM(F525:F528)</f>
        <v>2</v>
      </c>
      <c r="G529" s="9">
        <f>SUM(G525:G528)</f>
        <v>0</v>
      </c>
      <c r="H529" s="9">
        <f>SUM(H525:H528)</f>
        <v>2</v>
      </c>
      <c r="I529" s="9">
        <f>SUM(I525:I528)</f>
        <v>0</v>
      </c>
      <c r="J529" s="20"/>
    </row>
    <row r="530" spans="1:9" ht="21" customHeight="1">
      <c r="A530" s="31" t="s">
        <v>154</v>
      </c>
      <c r="B530" s="2" t="s">
        <v>77</v>
      </c>
      <c r="C530" s="28" t="s">
        <v>15</v>
      </c>
      <c r="D530" s="28" t="s">
        <v>71</v>
      </c>
      <c r="E530" s="28" t="s">
        <v>87</v>
      </c>
      <c r="F530" s="3">
        <f t="shared" si="110"/>
        <v>1</v>
      </c>
      <c r="G530" s="4">
        <v>0</v>
      </c>
      <c r="H530" s="4">
        <v>1</v>
      </c>
      <c r="I530" s="4">
        <v>0</v>
      </c>
    </row>
    <row r="531" spans="1:10" s="5" customFormat="1" ht="21" customHeight="1">
      <c r="A531" s="32"/>
      <c r="B531" s="2" t="s">
        <v>79</v>
      </c>
      <c r="C531" s="29" t="str">
        <f aca="true" t="shared" si="113" ref="C531:E533">+C530</f>
        <v>Secretaría de Transportes y Vialidad</v>
      </c>
      <c r="D531" s="29" t="str">
        <f t="shared" si="113"/>
        <v>Ejecutivo</v>
      </c>
      <c r="E531" s="29" t="str">
        <f t="shared" si="113"/>
        <v>Administración Pública Central</v>
      </c>
      <c r="F531" s="3">
        <f t="shared" si="110"/>
        <v>1</v>
      </c>
      <c r="G531" s="4">
        <v>0</v>
      </c>
      <c r="H531" s="4">
        <v>1</v>
      </c>
      <c r="I531" s="4">
        <v>0</v>
      </c>
      <c r="J531" s="19"/>
    </row>
    <row r="532" spans="1:9" ht="21" customHeight="1">
      <c r="A532" s="32"/>
      <c r="B532" s="2" t="s">
        <v>80</v>
      </c>
      <c r="C532" s="29" t="str">
        <f t="shared" si="113"/>
        <v>Secretaría de Transportes y Vialidad</v>
      </c>
      <c r="D532" s="29" t="str">
        <f t="shared" si="113"/>
        <v>Ejecutivo</v>
      </c>
      <c r="E532" s="29" t="str">
        <f t="shared" si="113"/>
        <v>Administración Pública Central</v>
      </c>
      <c r="F532" s="3">
        <f t="shared" si="110"/>
        <v>1</v>
      </c>
      <c r="G532" s="4">
        <v>0</v>
      </c>
      <c r="H532" s="4">
        <v>1</v>
      </c>
      <c r="I532" s="4">
        <v>0</v>
      </c>
    </row>
    <row r="533" spans="1:10" s="5" customFormat="1" ht="21" customHeight="1">
      <c r="A533" s="33"/>
      <c r="B533" s="2" t="s">
        <v>81</v>
      </c>
      <c r="C533" s="30" t="str">
        <f t="shared" si="113"/>
        <v>Secretaría de Transportes y Vialidad</v>
      </c>
      <c r="D533" s="30" t="str">
        <f t="shared" si="113"/>
        <v>Ejecutivo</v>
      </c>
      <c r="E533" s="30" t="str">
        <f t="shared" si="113"/>
        <v>Administración Pública Central</v>
      </c>
      <c r="F533" s="3">
        <f t="shared" si="110"/>
        <v>1</v>
      </c>
      <c r="G533" s="4">
        <v>0</v>
      </c>
      <c r="H533" s="4">
        <v>0</v>
      </c>
      <c r="I533" s="4">
        <v>1</v>
      </c>
      <c r="J533" s="19"/>
    </row>
    <row r="534" spans="1:10" s="10" customFormat="1" ht="21" customHeight="1">
      <c r="A534" s="6" t="s">
        <v>82</v>
      </c>
      <c r="B534" s="7"/>
      <c r="C534" s="8"/>
      <c r="D534" s="7"/>
      <c r="E534" s="7"/>
      <c r="F534" s="9">
        <f>SUM(F530:F533)</f>
        <v>4</v>
      </c>
      <c r="G534" s="9">
        <f>SUM(G530:G533)</f>
        <v>0</v>
      </c>
      <c r="H534" s="9">
        <f>SUM(H530:H533)</f>
        <v>3</v>
      </c>
      <c r="I534" s="9">
        <f>SUM(I530:I533)</f>
        <v>1</v>
      </c>
      <c r="J534" s="20"/>
    </row>
    <row r="535" spans="1:9" ht="21" customHeight="1">
      <c r="A535" s="31" t="s">
        <v>154</v>
      </c>
      <c r="B535" s="2" t="s">
        <v>77</v>
      </c>
      <c r="C535" s="28" t="s">
        <v>16</v>
      </c>
      <c r="D535" s="28" t="s">
        <v>71</v>
      </c>
      <c r="E535" s="28" t="s">
        <v>87</v>
      </c>
      <c r="F535" s="3">
        <f t="shared" si="110"/>
        <v>0</v>
      </c>
      <c r="G535" s="4">
        <v>0</v>
      </c>
      <c r="H535" s="4">
        <v>0</v>
      </c>
      <c r="I535" s="4">
        <v>0</v>
      </c>
    </row>
    <row r="536" spans="1:10" s="5" customFormat="1" ht="21" customHeight="1">
      <c r="A536" s="32"/>
      <c r="B536" s="2" t="s">
        <v>79</v>
      </c>
      <c r="C536" s="29" t="str">
        <f aca="true" t="shared" si="114" ref="C536:E538">+C535</f>
        <v>Secretaría de Turismo</v>
      </c>
      <c r="D536" s="29" t="str">
        <f t="shared" si="114"/>
        <v>Ejecutivo</v>
      </c>
      <c r="E536" s="29" t="str">
        <f t="shared" si="114"/>
        <v>Administración Pública Central</v>
      </c>
      <c r="F536" s="3">
        <f t="shared" si="110"/>
        <v>1</v>
      </c>
      <c r="G536" s="4">
        <v>1</v>
      </c>
      <c r="H536" s="4">
        <v>0</v>
      </c>
      <c r="I536" s="4">
        <v>0</v>
      </c>
      <c r="J536" s="19"/>
    </row>
    <row r="537" spans="1:9" ht="21" customHeight="1">
      <c r="A537" s="32"/>
      <c r="B537" s="2" t="s">
        <v>80</v>
      </c>
      <c r="C537" s="29" t="str">
        <f t="shared" si="114"/>
        <v>Secretaría de Turismo</v>
      </c>
      <c r="D537" s="29" t="str">
        <f t="shared" si="114"/>
        <v>Ejecutivo</v>
      </c>
      <c r="E537" s="29" t="str">
        <f t="shared" si="114"/>
        <v>Administración Pública Central</v>
      </c>
      <c r="F537" s="3">
        <f t="shared" si="110"/>
        <v>0</v>
      </c>
      <c r="G537" s="4">
        <v>0</v>
      </c>
      <c r="H537" s="4">
        <v>0</v>
      </c>
      <c r="I537" s="4">
        <v>0</v>
      </c>
    </row>
    <row r="538" spans="1:10" s="5" customFormat="1" ht="21" customHeight="1">
      <c r="A538" s="33"/>
      <c r="B538" s="2" t="s">
        <v>81</v>
      </c>
      <c r="C538" s="30" t="str">
        <f t="shared" si="114"/>
        <v>Secretaría de Turismo</v>
      </c>
      <c r="D538" s="30" t="str">
        <f t="shared" si="114"/>
        <v>Ejecutivo</v>
      </c>
      <c r="E538" s="30" t="str">
        <f t="shared" si="114"/>
        <v>Administración Pública Central</v>
      </c>
      <c r="F538" s="3">
        <f t="shared" si="110"/>
        <v>1</v>
      </c>
      <c r="G538" s="4">
        <v>1</v>
      </c>
      <c r="H538" s="4">
        <v>0</v>
      </c>
      <c r="I538" s="4">
        <v>0</v>
      </c>
      <c r="J538" s="19"/>
    </row>
    <row r="539" spans="1:10" s="10" customFormat="1" ht="21" customHeight="1">
      <c r="A539" s="6" t="s">
        <v>82</v>
      </c>
      <c r="B539" s="7"/>
      <c r="C539" s="8"/>
      <c r="D539" s="7"/>
      <c r="E539" s="7"/>
      <c r="F539" s="9">
        <f>SUM(F535:F538)</f>
        <v>2</v>
      </c>
      <c r="G539" s="9">
        <f>SUM(G535:G538)</f>
        <v>2</v>
      </c>
      <c r="H539" s="9">
        <f>SUM(H535:H538)</f>
        <v>0</v>
      </c>
      <c r="I539" s="9">
        <f>SUM(I535:I538)</f>
        <v>0</v>
      </c>
      <c r="J539" s="20"/>
    </row>
    <row r="540" spans="1:9" ht="21" customHeight="1">
      <c r="A540" s="31" t="s">
        <v>154</v>
      </c>
      <c r="B540" s="2" t="s">
        <v>77</v>
      </c>
      <c r="C540" s="28" t="s">
        <v>17</v>
      </c>
      <c r="D540" s="28" t="s">
        <v>71</v>
      </c>
      <c r="E540" s="28" t="s">
        <v>87</v>
      </c>
      <c r="F540" s="3">
        <f t="shared" si="110"/>
        <v>2</v>
      </c>
      <c r="G540" s="4">
        <v>0</v>
      </c>
      <c r="H540" s="4">
        <v>2</v>
      </c>
      <c r="I540" s="4">
        <v>0</v>
      </c>
    </row>
    <row r="541" spans="1:10" s="5" customFormat="1" ht="21" customHeight="1">
      <c r="A541" s="32"/>
      <c r="B541" s="2" t="s">
        <v>79</v>
      </c>
      <c r="C541" s="29" t="str">
        <f aca="true" t="shared" si="115" ref="C541:E543">+C540</f>
        <v>Secretaría del Medio Ambiente</v>
      </c>
      <c r="D541" s="29" t="str">
        <f t="shared" si="115"/>
        <v>Ejecutivo</v>
      </c>
      <c r="E541" s="29" t="str">
        <f t="shared" si="115"/>
        <v>Administración Pública Central</v>
      </c>
      <c r="F541" s="3">
        <f t="shared" si="110"/>
        <v>1</v>
      </c>
      <c r="G541" s="4">
        <v>1</v>
      </c>
      <c r="H541" s="4">
        <v>0</v>
      </c>
      <c r="I541" s="4">
        <v>0</v>
      </c>
      <c r="J541" s="19"/>
    </row>
    <row r="542" spans="1:9" ht="21" customHeight="1">
      <c r="A542" s="32"/>
      <c r="B542" s="2" t="s">
        <v>80</v>
      </c>
      <c r="C542" s="29" t="str">
        <f t="shared" si="115"/>
        <v>Secretaría del Medio Ambiente</v>
      </c>
      <c r="D542" s="29" t="str">
        <f t="shared" si="115"/>
        <v>Ejecutivo</v>
      </c>
      <c r="E542" s="29" t="str">
        <f t="shared" si="115"/>
        <v>Administración Pública Central</v>
      </c>
      <c r="F542" s="3">
        <f t="shared" si="110"/>
        <v>0</v>
      </c>
      <c r="G542" s="4">
        <v>0</v>
      </c>
      <c r="H542" s="4">
        <v>0</v>
      </c>
      <c r="I542" s="4">
        <v>0</v>
      </c>
    </row>
    <row r="543" spans="1:10" s="5" customFormat="1" ht="21" customHeight="1">
      <c r="A543" s="33"/>
      <c r="B543" s="2" t="s">
        <v>81</v>
      </c>
      <c r="C543" s="30" t="str">
        <f t="shared" si="115"/>
        <v>Secretaría del Medio Ambiente</v>
      </c>
      <c r="D543" s="30" t="str">
        <f t="shared" si="115"/>
        <v>Ejecutivo</v>
      </c>
      <c r="E543" s="30" t="str">
        <f t="shared" si="115"/>
        <v>Administración Pública Central</v>
      </c>
      <c r="F543" s="3">
        <f t="shared" si="110"/>
        <v>3</v>
      </c>
      <c r="G543" s="4">
        <v>1</v>
      </c>
      <c r="H543" s="4">
        <v>2</v>
      </c>
      <c r="I543" s="4">
        <v>0</v>
      </c>
      <c r="J543" s="19"/>
    </row>
    <row r="544" spans="1:10" s="10" customFormat="1" ht="21" customHeight="1">
      <c r="A544" s="6" t="s">
        <v>82</v>
      </c>
      <c r="B544" s="7"/>
      <c r="C544" s="8"/>
      <c r="D544" s="7"/>
      <c r="E544" s="7"/>
      <c r="F544" s="9">
        <f>SUM(F540:F543)</f>
        <v>6</v>
      </c>
      <c r="G544" s="9">
        <f>SUM(G540:G543)</f>
        <v>2</v>
      </c>
      <c r="H544" s="9">
        <f>SUM(H540:H543)</f>
        <v>4</v>
      </c>
      <c r="I544" s="9">
        <f>SUM(I540:I543)</f>
        <v>0</v>
      </c>
      <c r="J544" s="20"/>
    </row>
    <row r="545" spans="1:9" ht="21" customHeight="1">
      <c r="A545" s="31" t="s">
        <v>154</v>
      </c>
      <c r="B545" s="2" t="s">
        <v>77</v>
      </c>
      <c r="C545" s="28" t="s">
        <v>144</v>
      </c>
      <c r="D545" s="28" t="s">
        <v>71</v>
      </c>
      <c r="E545" s="28" t="s">
        <v>84</v>
      </c>
      <c r="F545" s="3">
        <f t="shared" si="110"/>
        <v>0</v>
      </c>
      <c r="G545" s="4">
        <v>0</v>
      </c>
      <c r="H545" s="4">
        <v>0</v>
      </c>
      <c r="I545" s="4">
        <v>0</v>
      </c>
    </row>
    <row r="546" spans="1:10" s="5" customFormat="1" ht="21" customHeight="1">
      <c r="A546" s="32"/>
      <c r="B546" s="2" t="s">
        <v>79</v>
      </c>
      <c r="C546" s="29" t="str">
        <f aca="true" t="shared" si="116" ref="C546:E548">+C545</f>
        <v>Servicio de Transportes Eléctricos del D.F.</v>
      </c>
      <c r="D546" s="29"/>
      <c r="E546" s="29" t="str">
        <f t="shared" si="116"/>
        <v>Descentralizado</v>
      </c>
      <c r="F546" s="3">
        <f t="shared" si="110"/>
        <v>1</v>
      </c>
      <c r="G546" s="4">
        <v>1</v>
      </c>
      <c r="H546" s="4">
        <v>0</v>
      </c>
      <c r="I546" s="4">
        <v>0</v>
      </c>
      <c r="J546" s="19"/>
    </row>
    <row r="547" spans="1:9" ht="21" customHeight="1">
      <c r="A547" s="32"/>
      <c r="B547" s="2" t="s">
        <v>80</v>
      </c>
      <c r="C547" s="29" t="str">
        <f t="shared" si="116"/>
        <v>Servicio de Transportes Eléctricos del D.F.</v>
      </c>
      <c r="D547" s="29"/>
      <c r="E547" s="29" t="str">
        <f t="shared" si="116"/>
        <v>Descentralizado</v>
      </c>
      <c r="F547" s="3">
        <f t="shared" si="110"/>
        <v>0</v>
      </c>
      <c r="G547" s="4">
        <v>0</v>
      </c>
      <c r="H547" s="4">
        <v>0</v>
      </c>
      <c r="I547" s="4">
        <v>0</v>
      </c>
    </row>
    <row r="548" spans="1:10" s="5" customFormat="1" ht="21" customHeight="1">
      <c r="A548" s="33"/>
      <c r="B548" s="2" t="s">
        <v>81</v>
      </c>
      <c r="C548" s="30" t="str">
        <f t="shared" si="116"/>
        <v>Servicio de Transportes Eléctricos del D.F.</v>
      </c>
      <c r="D548" s="30"/>
      <c r="E548" s="30" t="str">
        <f t="shared" si="116"/>
        <v>Descentralizado</v>
      </c>
      <c r="F548" s="3">
        <f t="shared" si="110"/>
        <v>0</v>
      </c>
      <c r="G548" s="4">
        <v>0</v>
      </c>
      <c r="H548" s="4">
        <v>0</v>
      </c>
      <c r="I548" s="4">
        <v>0</v>
      </c>
      <c r="J548" s="19"/>
    </row>
    <row r="549" spans="1:10" s="10" customFormat="1" ht="21" customHeight="1">
      <c r="A549" s="6" t="s">
        <v>82</v>
      </c>
      <c r="B549" s="7"/>
      <c r="C549" s="8"/>
      <c r="D549" s="7"/>
      <c r="E549" s="7"/>
      <c r="F549" s="9">
        <f>SUM(F545:F548)</f>
        <v>1</v>
      </c>
      <c r="G549" s="9">
        <f>SUM(G545:G548)</f>
        <v>1</v>
      </c>
      <c r="H549" s="9">
        <f>SUM(H545:H548)</f>
        <v>0</v>
      </c>
      <c r="I549" s="9">
        <f>SUM(I545:I548)</f>
        <v>0</v>
      </c>
      <c r="J549" s="20"/>
    </row>
    <row r="550" spans="1:9" ht="21" customHeight="1">
      <c r="A550" s="31" t="s">
        <v>154</v>
      </c>
      <c r="B550" s="2" t="s">
        <v>77</v>
      </c>
      <c r="C550" s="28" t="s">
        <v>57</v>
      </c>
      <c r="D550" s="28" t="s">
        <v>71</v>
      </c>
      <c r="E550" s="28" t="s">
        <v>84</v>
      </c>
      <c r="F550" s="3">
        <f t="shared" si="110"/>
        <v>0</v>
      </c>
      <c r="G550" s="4">
        <v>0</v>
      </c>
      <c r="H550" s="4">
        <v>0</v>
      </c>
      <c r="I550" s="4">
        <v>0</v>
      </c>
    </row>
    <row r="551" spans="1:10" s="5" customFormat="1" ht="21" customHeight="1">
      <c r="A551" s="32"/>
      <c r="B551" s="2" t="s">
        <v>79</v>
      </c>
      <c r="C551" s="29" t="str">
        <f aca="true" t="shared" si="117" ref="C551:E553">+C550</f>
        <v>Servicios de Salud Pública del Distrito Federal</v>
      </c>
      <c r="D551" s="29" t="str">
        <f t="shared" si="117"/>
        <v>Ejecutivo</v>
      </c>
      <c r="E551" s="29" t="str">
        <f t="shared" si="117"/>
        <v>Descentralizado</v>
      </c>
      <c r="F551" s="3">
        <f t="shared" si="110"/>
        <v>1</v>
      </c>
      <c r="G551" s="4">
        <v>1</v>
      </c>
      <c r="H551" s="4">
        <v>0</v>
      </c>
      <c r="I551" s="4">
        <v>0</v>
      </c>
      <c r="J551" s="19"/>
    </row>
    <row r="552" spans="1:9" ht="21" customHeight="1">
      <c r="A552" s="32"/>
      <c r="B552" s="2" t="s">
        <v>80</v>
      </c>
      <c r="C552" s="29" t="str">
        <f t="shared" si="117"/>
        <v>Servicios de Salud Pública del Distrito Federal</v>
      </c>
      <c r="D552" s="29" t="str">
        <f t="shared" si="117"/>
        <v>Ejecutivo</v>
      </c>
      <c r="E552" s="29" t="str">
        <f t="shared" si="117"/>
        <v>Descentralizado</v>
      </c>
      <c r="F552" s="3">
        <f t="shared" si="110"/>
        <v>0</v>
      </c>
      <c r="G552" s="4">
        <v>0</v>
      </c>
      <c r="H552" s="4">
        <v>0</v>
      </c>
      <c r="I552" s="4">
        <v>0</v>
      </c>
    </row>
    <row r="553" spans="1:10" s="5" customFormat="1" ht="21" customHeight="1">
      <c r="A553" s="33"/>
      <c r="B553" s="2" t="s">
        <v>81</v>
      </c>
      <c r="C553" s="30" t="str">
        <f t="shared" si="117"/>
        <v>Servicios de Salud Pública del Distrito Federal</v>
      </c>
      <c r="D553" s="30" t="str">
        <f t="shared" si="117"/>
        <v>Ejecutivo</v>
      </c>
      <c r="E553" s="30" t="str">
        <f t="shared" si="117"/>
        <v>Descentralizado</v>
      </c>
      <c r="F553" s="3">
        <f t="shared" si="110"/>
        <v>0</v>
      </c>
      <c r="G553" s="4">
        <v>0</v>
      </c>
      <c r="H553" s="4">
        <v>0</v>
      </c>
      <c r="I553" s="4">
        <v>0</v>
      </c>
      <c r="J553" s="19"/>
    </row>
    <row r="554" spans="1:10" s="10" customFormat="1" ht="21" customHeight="1">
      <c r="A554" s="6" t="s">
        <v>82</v>
      </c>
      <c r="B554" s="7"/>
      <c r="C554" s="8"/>
      <c r="D554" s="7"/>
      <c r="E554" s="7"/>
      <c r="F554" s="9">
        <f>SUM(F550:F553)</f>
        <v>1</v>
      </c>
      <c r="G554" s="9">
        <f>SUM(G550:G553)</f>
        <v>1</v>
      </c>
      <c r="H554" s="9">
        <f>SUM(H550:H553)</f>
        <v>0</v>
      </c>
      <c r="I554" s="9">
        <f>SUM(I550:I553)</f>
        <v>0</v>
      </c>
      <c r="J554" s="20"/>
    </row>
    <row r="555" spans="1:9" ht="21" customHeight="1">
      <c r="A555" s="31" t="s">
        <v>154</v>
      </c>
      <c r="B555" s="2" t="s">
        <v>77</v>
      </c>
      <c r="C555" s="28" t="s">
        <v>58</v>
      </c>
      <c r="D555" s="28" t="s">
        <v>71</v>
      </c>
      <c r="E555" s="28" t="s">
        <v>85</v>
      </c>
      <c r="F555" s="3">
        <f t="shared" si="110"/>
        <v>0</v>
      </c>
      <c r="G555" s="4">
        <v>0</v>
      </c>
      <c r="H555" s="4">
        <v>0</v>
      </c>
      <c r="I555" s="4">
        <v>0</v>
      </c>
    </row>
    <row r="556" spans="1:10" s="5" customFormat="1" ht="21" customHeight="1">
      <c r="A556" s="32"/>
      <c r="B556" s="2" t="s">
        <v>79</v>
      </c>
      <c r="C556" s="29" t="str">
        <f aca="true" t="shared" si="118" ref="C556:E558">+C555</f>
        <v>Servicios Metropolitanos, S.A. de C.V.</v>
      </c>
      <c r="D556" s="29" t="str">
        <f t="shared" si="118"/>
        <v>Ejecutivo</v>
      </c>
      <c r="E556" s="29" t="str">
        <f t="shared" si="118"/>
        <v>Empresa de Participación Estatal Mayoritaria</v>
      </c>
      <c r="F556" s="3">
        <f t="shared" si="110"/>
        <v>1</v>
      </c>
      <c r="G556" s="4">
        <v>1</v>
      </c>
      <c r="H556" s="4">
        <v>0</v>
      </c>
      <c r="I556" s="4">
        <v>0</v>
      </c>
      <c r="J556" s="19"/>
    </row>
    <row r="557" spans="1:9" ht="21" customHeight="1">
      <c r="A557" s="32"/>
      <c r="B557" s="2" t="s">
        <v>80</v>
      </c>
      <c r="C557" s="29" t="str">
        <f t="shared" si="118"/>
        <v>Servicios Metropolitanos, S.A. de C.V.</v>
      </c>
      <c r="D557" s="29" t="str">
        <f t="shared" si="118"/>
        <v>Ejecutivo</v>
      </c>
      <c r="E557" s="29" t="str">
        <f t="shared" si="118"/>
        <v>Empresa de Participación Estatal Mayoritaria</v>
      </c>
      <c r="F557" s="3">
        <f t="shared" si="110"/>
        <v>0</v>
      </c>
      <c r="G557" s="4">
        <v>0</v>
      </c>
      <c r="H557" s="4">
        <v>0</v>
      </c>
      <c r="I557" s="4">
        <v>0</v>
      </c>
    </row>
    <row r="558" spans="1:10" s="5" customFormat="1" ht="21" customHeight="1">
      <c r="A558" s="33"/>
      <c r="B558" s="2" t="s">
        <v>81</v>
      </c>
      <c r="C558" s="30" t="str">
        <f t="shared" si="118"/>
        <v>Servicios Metropolitanos, S.A. de C.V.</v>
      </c>
      <c r="D558" s="30" t="str">
        <f t="shared" si="118"/>
        <v>Ejecutivo</v>
      </c>
      <c r="E558" s="30" t="str">
        <f t="shared" si="118"/>
        <v>Empresa de Participación Estatal Mayoritaria</v>
      </c>
      <c r="F558" s="3">
        <f t="shared" si="110"/>
        <v>0</v>
      </c>
      <c r="G558" s="4">
        <v>0</v>
      </c>
      <c r="H558" s="4">
        <v>0</v>
      </c>
      <c r="I558" s="4">
        <v>0</v>
      </c>
      <c r="J558" s="19"/>
    </row>
    <row r="559" spans="1:10" s="10" customFormat="1" ht="21" customHeight="1">
      <c r="A559" s="6" t="s">
        <v>82</v>
      </c>
      <c r="B559" s="7"/>
      <c r="C559" s="8"/>
      <c r="D559" s="7"/>
      <c r="E559" s="7"/>
      <c r="F559" s="9">
        <f>SUM(F555:F558)</f>
        <v>1</v>
      </c>
      <c r="G559" s="9">
        <f>SUM(G555:G558)</f>
        <v>1</v>
      </c>
      <c r="H559" s="9">
        <f>SUM(H555:H558)</f>
        <v>0</v>
      </c>
      <c r="I559" s="9">
        <f>SUM(I555:I558)</f>
        <v>0</v>
      </c>
      <c r="J559" s="20"/>
    </row>
    <row r="560" spans="1:9" ht="21" customHeight="1">
      <c r="A560" s="31" t="s">
        <v>154</v>
      </c>
      <c r="B560" s="2" t="s">
        <v>77</v>
      </c>
      <c r="C560" s="28" t="s">
        <v>59</v>
      </c>
      <c r="D560" s="28" t="s">
        <v>71</v>
      </c>
      <c r="E560" s="28" t="s">
        <v>78</v>
      </c>
      <c r="F560" s="3">
        <f t="shared" si="110"/>
        <v>0</v>
      </c>
      <c r="G560" s="4">
        <v>0</v>
      </c>
      <c r="H560" s="4">
        <v>0</v>
      </c>
      <c r="I560" s="4">
        <v>0</v>
      </c>
    </row>
    <row r="561" spans="1:10" s="5" customFormat="1" ht="21" customHeight="1">
      <c r="A561" s="32"/>
      <c r="B561" s="2" t="s">
        <v>79</v>
      </c>
      <c r="C561" s="29" t="str">
        <f aca="true" t="shared" si="119" ref="C561:E563">+C560</f>
        <v>Sistema de Aguas de la Ciudad de México</v>
      </c>
      <c r="D561" s="29" t="str">
        <f t="shared" si="119"/>
        <v>Ejecutivo</v>
      </c>
      <c r="E561" s="29" t="str">
        <f t="shared" si="119"/>
        <v>Desconcentrado</v>
      </c>
      <c r="F561" s="3">
        <f t="shared" si="110"/>
        <v>0</v>
      </c>
      <c r="G561" s="4">
        <v>0</v>
      </c>
      <c r="H561" s="4">
        <v>0</v>
      </c>
      <c r="I561" s="4">
        <v>0</v>
      </c>
      <c r="J561" s="19"/>
    </row>
    <row r="562" spans="1:9" ht="21" customHeight="1">
      <c r="A562" s="32"/>
      <c r="B562" s="2" t="s">
        <v>80</v>
      </c>
      <c r="C562" s="29" t="str">
        <f t="shared" si="119"/>
        <v>Sistema de Aguas de la Ciudad de México</v>
      </c>
      <c r="D562" s="29" t="str">
        <f t="shared" si="119"/>
        <v>Ejecutivo</v>
      </c>
      <c r="E562" s="29" t="str">
        <f t="shared" si="119"/>
        <v>Desconcentrado</v>
      </c>
      <c r="F562" s="3">
        <f t="shared" si="110"/>
        <v>0</v>
      </c>
      <c r="G562" s="4">
        <v>0</v>
      </c>
      <c r="H562" s="4">
        <v>0</v>
      </c>
      <c r="I562" s="4">
        <v>0</v>
      </c>
    </row>
    <row r="563" spans="1:10" s="5" customFormat="1" ht="21" customHeight="1">
      <c r="A563" s="33"/>
      <c r="B563" s="2" t="s">
        <v>81</v>
      </c>
      <c r="C563" s="30" t="str">
        <f t="shared" si="119"/>
        <v>Sistema de Aguas de la Ciudad de México</v>
      </c>
      <c r="D563" s="30" t="str">
        <f t="shared" si="119"/>
        <v>Ejecutivo</v>
      </c>
      <c r="E563" s="30" t="str">
        <f t="shared" si="119"/>
        <v>Desconcentrado</v>
      </c>
      <c r="F563" s="3">
        <f t="shared" si="110"/>
        <v>0</v>
      </c>
      <c r="G563" s="4">
        <v>0</v>
      </c>
      <c r="H563" s="4">
        <v>0</v>
      </c>
      <c r="I563" s="4">
        <v>0</v>
      </c>
      <c r="J563" s="19"/>
    </row>
    <row r="564" spans="1:10" s="10" customFormat="1" ht="21" customHeight="1">
      <c r="A564" s="6" t="s">
        <v>82</v>
      </c>
      <c r="B564" s="7"/>
      <c r="C564" s="8"/>
      <c r="D564" s="7"/>
      <c r="E564" s="7"/>
      <c r="F564" s="9">
        <f>SUM(F560:F563)</f>
        <v>0</v>
      </c>
      <c r="G564" s="9">
        <f>SUM(G560:G563)</f>
        <v>0</v>
      </c>
      <c r="H564" s="9">
        <f>SUM(H560:H563)</f>
        <v>0</v>
      </c>
      <c r="I564" s="9">
        <f>SUM(I560:I563)</f>
        <v>0</v>
      </c>
      <c r="J564" s="20"/>
    </row>
    <row r="565" spans="1:9" ht="21" customHeight="1">
      <c r="A565" s="31" t="s">
        <v>154</v>
      </c>
      <c r="B565" s="2" t="s">
        <v>77</v>
      </c>
      <c r="C565" s="28" t="s">
        <v>145</v>
      </c>
      <c r="D565" s="28" t="s">
        <v>71</v>
      </c>
      <c r="E565" s="28" t="s">
        <v>78</v>
      </c>
      <c r="F565" s="3">
        <f t="shared" si="110"/>
        <v>0</v>
      </c>
      <c r="G565" s="4">
        <v>0</v>
      </c>
      <c r="H565" s="4">
        <v>0</v>
      </c>
      <c r="I565" s="4">
        <v>0</v>
      </c>
    </row>
    <row r="566" spans="1:10" s="5" customFormat="1" ht="21" customHeight="1">
      <c r="A566" s="32"/>
      <c r="B566" s="2" t="s">
        <v>79</v>
      </c>
      <c r="C566" s="29" t="str">
        <f aca="true" t="shared" si="120" ref="C566:E568">+C565</f>
        <v>Sistema de Radio y Televisión Digital del Gobierno del Distrito Federal (Capital 21)</v>
      </c>
      <c r="D566" s="29" t="str">
        <f t="shared" si="120"/>
        <v>Ejecutivo</v>
      </c>
      <c r="E566" s="29" t="str">
        <f t="shared" si="120"/>
        <v>Desconcentrado</v>
      </c>
      <c r="F566" s="3">
        <f t="shared" si="110"/>
        <v>0</v>
      </c>
      <c r="G566" s="4">
        <v>0</v>
      </c>
      <c r="H566" s="4">
        <v>0</v>
      </c>
      <c r="I566" s="4">
        <v>0</v>
      </c>
      <c r="J566" s="19"/>
    </row>
    <row r="567" spans="1:9" ht="21" customHeight="1">
      <c r="A567" s="32"/>
      <c r="B567" s="2" t="s">
        <v>80</v>
      </c>
      <c r="C567" s="29" t="str">
        <f t="shared" si="120"/>
        <v>Sistema de Radio y Televisión Digital del Gobierno del Distrito Federal (Capital 21)</v>
      </c>
      <c r="D567" s="29" t="str">
        <f t="shared" si="120"/>
        <v>Ejecutivo</v>
      </c>
      <c r="E567" s="29" t="str">
        <f t="shared" si="120"/>
        <v>Desconcentrado</v>
      </c>
      <c r="F567" s="3">
        <f t="shared" si="110"/>
        <v>0</v>
      </c>
      <c r="G567" s="4">
        <v>0</v>
      </c>
      <c r="H567" s="4">
        <v>0</v>
      </c>
      <c r="I567" s="4">
        <v>0</v>
      </c>
    </row>
    <row r="568" spans="1:10" s="5" customFormat="1" ht="21" customHeight="1">
      <c r="A568" s="33"/>
      <c r="B568" s="2" t="s">
        <v>81</v>
      </c>
      <c r="C568" s="30" t="str">
        <f t="shared" si="120"/>
        <v>Sistema de Radio y Televisión Digital del Gobierno del Distrito Federal (Capital 21)</v>
      </c>
      <c r="D568" s="30" t="str">
        <f t="shared" si="120"/>
        <v>Ejecutivo</v>
      </c>
      <c r="E568" s="30" t="str">
        <f t="shared" si="120"/>
        <v>Desconcentrado</v>
      </c>
      <c r="F568" s="3">
        <f t="shared" si="110"/>
        <v>0</v>
      </c>
      <c r="G568" s="4">
        <v>0</v>
      </c>
      <c r="H568" s="4">
        <v>0</v>
      </c>
      <c r="I568" s="4">
        <v>0</v>
      </c>
      <c r="J568" s="19"/>
    </row>
    <row r="569" spans="1:10" s="10" customFormat="1" ht="21" customHeight="1">
      <c r="A569" s="6" t="s">
        <v>82</v>
      </c>
      <c r="B569" s="7"/>
      <c r="C569" s="8"/>
      <c r="D569" s="7"/>
      <c r="E569" s="7"/>
      <c r="F569" s="9">
        <f>SUM(F565:F568)</f>
        <v>0</v>
      </c>
      <c r="G569" s="9">
        <f>SUM(G565:G568)</f>
        <v>0</v>
      </c>
      <c r="H569" s="9">
        <f>SUM(H565:H568)</f>
        <v>0</v>
      </c>
      <c r="I569" s="9">
        <f>SUM(I565:I568)</f>
        <v>0</v>
      </c>
      <c r="J569" s="20"/>
    </row>
    <row r="570" spans="1:9" ht="21" customHeight="1">
      <c r="A570" s="31" t="s">
        <v>154</v>
      </c>
      <c r="B570" s="2" t="s">
        <v>77</v>
      </c>
      <c r="C570" s="28" t="s">
        <v>60</v>
      </c>
      <c r="D570" s="28" t="s">
        <v>71</v>
      </c>
      <c r="E570" s="28" t="s">
        <v>84</v>
      </c>
      <c r="F570" s="3">
        <f t="shared" si="110"/>
        <v>2</v>
      </c>
      <c r="G570" s="4">
        <v>0</v>
      </c>
      <c r="H570" s="4">
        <v>1</v>
      </c>
      <c r="I570" s="4">
        <v>1</v>
      </c>
    </row>
    <row r="571" spans="1:10" s="5" customFormat="1" ht="21" customHeight="1">
      <c r="A571" s="32"/>
      <c r="B571" s="2" t="s">
        <v>79</v>
      </c>
      <c r="C571" s="29" t="str">
        <f aca="true" t="shared" si="121" ref="C571:E573">+C570</f>
        <v>Sistema de Transporte Colectivo</v>
      </c>
      <c r="D571" s="29" t="str">
        <f t="shared" si="121"/>
        <v>Ejecutivo</v>
      </c>
      <c r="E571" s="29" t="str">
        <f t="shared" si="121"/>
        <v>Descentralizado</v>
      </c>
      <c r="F571" s="3">
        <f t="shared" si="110"/>
        <v>10</v>
      </c>
      <c r="G571" s="4">
        <v>1</v>
      </c>
      <c r="H571" s="4">
        <v>4</v>
      </c>
      <c r="I571" s="4">
        <v>5</v>
      </c>
      <c r="J571" s="19"/>
    </row>
    <row r="572" spans="1:9" ht="21" customHeight="1">
      <c r="A572" s="32"/>
      <c r="B572" s="2" t="s">
        <v>80</v>
      </c>
      <c r="C572" s="29" t="str">
        <f t="shared" si="121"/>
        <v>Sistema de Transporte Colectivo</v>
      </c>
      <c r="D572" s="29" t="str">
        <f t="shared" si="121"/>
        <v>Ejecutivo</v>
      </c>
      <c r="E572" s="29" t="str">
        <f t="shared" si="121"/>
        <v>Descentralizado</v>
      </c>
      <c r="F572" s="3">
        <f t="shared" si="110"/>
        <v>0</v>
      </c>
      <c r="G572" s="4">
        <v>0</v>
      </c>
      <c r="H572" s="4">
        <v>0</v>
      </c>
      <c r="I572" s="4">
        <v>0</v>
      </c>
    </row>
    <row r="573" spans="1:10" s="5" customFormat="1" ht="21" customHeight="1">
      <c r="A573" s="33"/>
      <c r="B573" s="2" t="s">
        <v>81</v>
      </c>
      <c r="C573" s="30" t="str">
        <f t="shared" si="121"/>
        <v>Sistema de Transporte Colectivo</v>
      </c>
      <c r="D573" s="30" t="str">
        <f t="shared" si="121"/>
        <v>Ejecutivo</v>
      </c>
      <c r="E573" s="30" t="str">
        <f t="shared" si="121"/>
        <v>Descentralizado</v>
      </c>
      <c r="F573" s="3">
        <f t="shared" si="110"/>
        <v>0</v>
      </c>
      <c r="G573" s="4">
        <v>0</v>
      </c>
      <c r="H573" s="4">
        <v>0</v>
      </c>
      <c r="I573" s="4">
        <v>0</v>
      </c>
      <c r="J573" s="19"/>
    </row>
    <row r="574" spans="1:10" s="10" customFormat="1" ht="21" customHeight="1">
      <c r="A574" s="6" t="s">
        <v>82</v>
      </c>
      <c r="B574" s="7"/>
      <c r="C574" s="8"/>
      <c r="D574" s="7"/>
      <c r="E574" s="7"/>
      <c r="F574" s="9">
        <f>SUM(F570:F573)</f>
        <v>12</v>
      </c>
      <c r="G574" s="9">
        <f>SUM(G570:G573)</f>
        <v>1</v>
      </c>
      <c r="H574" s="9">
        <f>SUM(H570:H573)</f>
        <v>5</v>
      </c>
      <c r="I574" s="9">
        <f>SUM(I570:I573)</f>
        <v>6</v>
      </c>
      <c r="J574" s="20"/>
    </row>
    <row r="575" spans="1:9" ht="21" customHeight="1">
      <c r="A575" s="31" t="s">
        <v>154</v>
      </c>
      <c r="B575" s="2" t="s">
        <v>77</v>
      </c>
      <c r="C575" s="28" t="s">
        <v>61</v>
      </c>
      <c r="D575" s="28" t="s">
        <v>71</v>
      </c>
      <c r="E575" s="28" t="s">
        <v>84</v>
      </c>
      <c r="F575" s="3">
        <f t="shared" si="110"/>
        <v>0</v>
      </c>
      <c r="G575" s="4">
        <v>0</v>
      </c>
      <c r="H575" s="4">
        <v>0</v>
      </c>
      <c r="I575" s="4">
        <v>0</v>
      </c>
    </row>
    <row r="576" spans="1:10" s="5" customFormat="1" ht="21" customHeight="1">
      <c r="A576" s="32"/>
      <c r="B576" s="2" t="s">
        <v>79</v>
      </c>
      <c r="C576" s="29" t="str">
        <f aca="true" t="shared" si="122" ref="C576:E578">+C575</f>
        <v>Sistema para el Desarrollo Integral de la Familia del Distrito Federal</v>
      </c>
      <c r="D576" s="29" t="str">
        <f t="shared" si="122"/>
        <v>Ejecutivo</v>
      </c>
      <c r="E576" s="29" t="str">
        <f t="shared" si="122"/>
        <v>Descentralizado</v>
      </c>
      <c r="F576" s="3">
        <f t="shared" si="110"/>
        <v>0</v>
      </c>
      <c r="G576" s="4">
        <v>0</v>
      </c>
      <c r="H576" s="4">
        <v>0</v>
      </c>
      <c r="I576" s="4">
        <v>0</v>
      </c>
      <c r="J576" s="19"/>
    </row>
    <row r="577" spans="1:9" ht="21" customHeight="1">
      <c r="A577" s="32"/>
      <c r="B577" s="2" t="s">
        <v>80</v>
      </c>
      <c r="C577" s="29" t="str">
        <f t="shared" si="122"/>
        <v>Sistema para el Desarrollo Integral de la Familia del Distrito Federal</v>
      </c>
      <c r="D577" s="29" t="str">
        <f t="shared" si="122"/>
        <v>Ejecutivo</v>
      </c>
      <c r="E577" s="29" t="str">
        <f t="shared" si="122"/>
        <v>Descentralizado</v>
      </c>
      <c r="F577" s="3">
        <f t="shared" si="110"/>
        <v>0</v>
      </c>
      <c r="G577" s="4">
        <v>0</v>
      </c>
      <c r="H577" s="4">
        <v>0</v>
      </c>
      <c r="I577" s="4">
        <v>0</v>
      </c>
    </row>
    <row r="578" spans="1:10" s="5" customFormat="1" ht="21" customHeight="1">
      <c r="A578" s="33"/>
      <c r="B578" s="2" t="s">
        <v>81</v>
      </c>
      <c r="C578" s="30" t="str">
        <f t="shared" si="122"/>
        <v>Sistema para el Desarrollo Integral de la Familia del Distrito Federal</v>
      </c>
      <c r="D578" s="30" t="str">
        <f t="shared" si="122"/>
        <v>Ejecutivo</v>
      </c>
      <c r="E578" s="30" t="str">
        <f t="shared" si="122"/>
        <v>Descentralizado</v>
      </c>
      <c r="F578" s="3">
        <f t="shared" si="110"/>
        <v>0</v>
      </c>
      <c r="G578" s="4">
        <v>0</v>
      </c>
      <c r="H578" s="4">
        <v>0</v>
      </c>
      <c r="I578" s="4">
        <v>0</v>
      </c>
      <c r="J578" s="19"/>
    </row>
    <row r="579" spans="1:10" s="10" customFormat="1" ht="21" customHeight="1">
      <c r="A579" s="6" t="s">
        <v>82</v>
      </c>
      <c r="B579" s="7"/>
      <c r="C579" s="8"/>
      <c r="D579" s="7"/>
      <c r="E579" s="7"/>
      <c r="F579" s="9">
        <f>SUM(F575:F578)</f>
        <v>0</v>
      </c>
      <c r="G579" s="9">
        <f>SUM(G575:G578)</f>
        <v>0</v>
      </c>
      <c r="H579" s="9">
        <f>SUM(H575:H578)</f>
        <v>0</v>
      </c>
      <c r="I579" s="9">
        <f>SUM(I575:I578)</f>
        <v>0</v>
      </c>
      <c r="J579" s="20"/>
    </row>
    <row r="580" spans="1:9" ht="21" customHeight="1">
      <c r="A580" s="31" t="s">
        <v>154</v>
      </c>
      <c r="B580" s="2" t="s">
        <v>77</v>
      </c>
      <c r="C580" s="28" t="s">
        <v>146</v>
      </c>
      <c r="D580" s="28" t="s">
        <v>88</v>
      </c>
      <c r="E580" s="28" t="s">
        <v>88</v>
      </c>
      <c r="F580" s="3">
        <f t="shared" si="110"/>
        <v>0</v>
      </c>
      <c r="G580" s="4">
        <v>0</v>
      </c>
      <c r="H580" s="4">
        <v>0</v>
      </c>
      <c r="I580" s="4">
        <v>0</v>
      </c>
    </row>
    <row r="581" spans="1:10" s="5" customFormat="1" ht="21" customHeight="1">
      <c r="A581" s="32"/>
      <c r="B581" s="2" t="s">
        <v>79</v>
      </c>
      <c r="C581" s="29" t="str">
        <f aca="true" t="shared" si="123" ref="C581:E583">+C580</f>
        <v>Tribunal de lo Contencioso Administrativo del D.F.</v>
      </c>
      <c r="D581" s="29" t="str">
        <f t="shared" si="123"/>
        <v>Judicial</v>
      </c>
      <c r="E581" s="29" t="str">
        <f t="shared" si="123"/>
        <v>Judicial</v>
      </c>
      <c r="F581" s="3">
        <f t="shared" si="110"/>
        <v>1</v>
      </c>
      <c r="G581" s="4">
        <v>1</v>
      </c>
      <c r="H581" s="4">
        <v>0</v>
      </c>
      <c r="I581" s="4">
        <v>0</v>
      </c>
      <c r="J581" s="19"/>
    </row>
    <row r="582" spans="1:9" ht="21" customHeight="1">
      <c r="A582" s="32"/>
      <c r="B582" s="2" t="s">
        <v>80</v>
      </c>
      <c r="C582" s="29" t="str">
        <f t="shared" si="123"/>
        <v>Tribunal de lo Contencioso Administrativo del D.F.</v>
      </c>
      <c r="D582" s="29" t="str">
        <f t="shared" si="123"/>
        <v>Judicial</v>
      </c>
      <c r="E582" s="29" t="str">
        <f t="shared" si="123"/>
        <v>Judicial</v>
      </c>
      <c r="F582" s="3">
        <f>SUM(G582:I582)</f>
        <v>0</v>
      </c>
      <c r="G582" s="4">
        <v>0</v>
      </c>
      <c r="H582" s="4">
        <v>0</v>
      </c>
      <c r="I582" s="4">
        <v>0</v>
      </c>
    </row>
    <row r="583" spans="1:10" s="5" customFormat="1" ht="21" customHeight="1">
      <c r="A583" s="33"/>
      <c r="B583" s="2" t="s">
        <v>81</v>
      </c>
      <c r="C583" s="30" t="str">
        <f t="shared" si="123"/>
        <v>Tribunal de lo Contencioso Administrativo del D.F.</v>
      </c>
      <c r="D583" s="30" t="str">
        <f t="shared" si="123"/>
        <v>Judicial</v>
      </c>
      <c r="E583" s="30" t="str">
        <f t="shared" si="123"/>
        <v>Judicial</v>
      </c>
      <c r="F583" s="3">
        <f>SUM(G583:I583)</f>
        <v>0</v>
      </c>
      <c r="G583" s="4">
        <v>0</v>
      </c>
      <c r="H583" s="4">
        <v>0</v>
      </c>
      <c r="I583" s="4">
        <v>0</v>
      </c>
      <c r="J583" s="19"/>
    </row>
    <row r="584" spans="1:10" s="10" customFormat="1" ht="21" customHeight="1">
      <c r="A584" s="6" t="s">
        <v>82</v>
      </c>
      <c r="B584" s="7"/>
      <c r="C584" s="8"/>
      <c r="D584" s="7"/>
      <c r="E584" s="7"/>
      <c r="F584" s="9">
        <f>SUM(F580:F583)</f>
        <v>1</v>
      </c>
      <c r="G584" s="9">
        <f>SUM(G580:G583)</f>
        <v>1</v>
      </c>
      <c r="H584" s="9">
        <f>SUM(H580:H583)</f>
        <v>0</v>
      </c>
      <c r="I584" s="9">
        <f>SUM(I580:I583)</f>
        <v>0</v>
      </c>
      <c r="J584" s="20"/>
    </row>
    <row r="585" spans="1:9" ht="21" customHeight="1">
      <c r="A585" s="31" t="s">
        <v>154</v>
      </c>
      <c r="B585" s="2" t="s">
        <v>77</v>
      </c>
      <c r="C585" s="28" t="s">
        <v>69</v>
      </c>
      <c r="D585" s="28" t="s">
        <v>88</v>
      </c>
      <c r="E585" s="28" t="s">
        <v>88</v>
      </c>
      <c r="F585" s="3">
        <f>SUM(G585:I585)</f>
        <v>0</v>
      </c>
      <c r="G585" s="4">
        <v>0</v>
      </c>
      <c r="H585" s="4">
        <v>0</v>
      </c>
      <c r="I585" s="4">
        <v>0</v>
      </c>
    </row>
    <row r="586" spans="1:10" s="5" customFormat="1" ht="21" customHeight="1">
      <c r="A586" s="32"/>
      <c r="B586" s="2" t="s">
        <v>79</v>
      </c>
      <c r="C586" s="29" t="str">
        <f aca="true" t="shared" si="124" ref="C586:E588">+C585</f>
        <v>Tribunal Electoral del Distrito Federal</v>
      </c>
      <c r="D586" s="29" t="str">
        <f t="shared" si="124"/>
        <v>Judicial</v>
      </c>
      <c r="E586" s="29" t="str">
        <f t="shared" si="124"/>
        <v>Judicial</v>
      </c>
      <c r="F586" s="3">
        <f>SUM(G586:I586)</f>
        <v>0</v>
      </c>
      <c r="G586" s="4">
        <v>0</v>
      </c>
      <c r="H586" s="4">
        <v>0</v>
      </c>
      <c r="I586" s="4">
        <v>0</v>
      </c>
      <c r="J586" s="19"/>
    </row>
    <row r="587" spans="1:9" ht="21" customHeight="1">
      <c r="A587" s="32"/>
      <c r="B587" s="2" t="s">
        <v>80</v>
      </c>
      <c r="C587" s="29" t="str">
        <f t="shared" si="124"/>
        <v>Tribunal Electoral del Distrito Federal</v>
      </c>
      <c r="D587" s="29" t="str">
        <f t="shared" si="124"/>
        <v>Judicial</v>
      </c>
      <c r="E587" s="29" t="str">
        <f t="shared" si="124"/>
        <v>Judicial</v>
      </c>
      <c r="F587" s="3">
        <f>SUM(G587:I587)</f>
        <v>0</v>
      </c>
      <c r="G587" s="4">
        <v>0</v>
      </c>
      <c r="H587" s="4">
        <v>0</v>
      </c>
      <c r="I587" s="4">
        <v>0</v>
      </c>
    </row>
    <row r="588" spans="1:10" s="5" customFormat="1" ht="21" customHeight="1">
      <c r="A588" s="33"/>
      <c r="B588" s="2" t="s">
        <v>81</v>
      </c>
      <c r="C588" s="30" t="str">
        <f t="shared" si="124"/>
        <v>Tribunal Electoral del Distrito Federal</v>
      </c>
      <c r="D588" s="30" t="str">
        <f t="shared" si="124"/>
        <v>Judicial</v>
      </c>
      <c r="E588" s="30" t="str">
        <f t="shared" si="124"/>
        <v>Judicial</v>
      </c>
      <c r="F588" s="3">
        <f>SUM(G588:I588)</f>
        <v>0</v>
      </c>
      <c r="G588" s="4">
        <v>0</v>
      </c>
      <c r="H588" s="4">
        <v>0</v>
      </c>
      <c r="I588" s="4">
        <v>0</v>
      </c>
      <c r="J588" s="19"/>
    </row>
    <row r="589" spans="1:10" s="10" customFormat="1" ht="21" customHeight="1">
      <c r="A589" s="6" t="s">
        <v>82</v>
      </c>
      <c r="B589" s="7"/>
      <c r="C589" s="8"/>
      <c r="D589" s="7"/>
      <c r="E589" s="7"/>
      <c r="F589" s="9">
        <f>SUM(F585:F588)</f>
        <v>0</v>
      </c>
      <c r="G589" s="9">
        <f>SUM(G585:G588)</f>
        <v>0</v>
      </c>
      <c r="H589" s="9">
        <f>SUM(H585:H588)</f>
        <v>0</v>
      </c>
      <c r="I589" s="9">
        <f>SUM(I585:I588)</f>
        <v>0</v>
      </c>
      <c r="J589" s="20"/>
    </row>
    <row r="590" spans="1:9" ht="21" customHeight="1">
      <c r="A590" s="31" t="s">
        <v>154</v>
      </c>
      <c r="B590" s="2" t="s">
        <v>77</v>
      </c>
      <c r="C590" s="28" t="s">
        <v>63</v>
      </c>
      <c r="D590" s="28" t="s">
        <v>88</v>
      </c>
      <c r="E590" s="28" t="s">
        <v>88</v>
      </c>
      <c r="F590" s="3">
        <f>SUM(G590:I590)</f>
        <v>0</v>
      </c>
      <c r="G590" s="4">
        <v>0</v>
      </c>
      <c r="H590" s="4">
        <v>0</v>
      </c>
      <c r="I590" s="4">
        <v>0</v>
      </c>
    </row>
    <row r="591" spans="1:10" s="5" customFormat="1" ht="21" customHeight="1">
      <c r="A591" s="32"/>
      <c r="B591" s="2" t="s">
        <v>79</v>
      </c>
      <c r="C591" s="29" t="str">
        <f aca="true" t="shared" si="125" ref="C591:E593">+C590</f>
        <v>Tribunal Superior de Justicia del Distrito Federal</v>
      </c>
      <c r="D591" s="29" t="str">
        <f t="shared" si="125"/>
        <v>Judicial</v>
      </c>
      <c r="E591" s="29" t="str">
        <f t="shared" si="125"/>
        <v>Judicial</v>
      </c>
      <c r="F591" s="3">
        <f>SUM(G591:I591)</f>
        <v>0</v>
      </c>
      <c r="G591" s="4">
        <v>0</v>
      </c>
      <c r="H591" s="4">
        <v>0</v>
      </c>
      <c r="I591" s="4">
        <v>0</v>
      </c>
      <c r="J591" s="19"/>
    </row>
    <row r="592" spans="1:9" ht="21" customHeight="1">
      <c r="A592" s="32"/>
      <c r="B592" s="2" t="s">
        <v>80</v>
      </c>
      <c r="C592" s="29" t="str">
        <f t="shared" si="125"/>
        <v>Tribunal Superior de Justicia del Distrito Federal</v>
      </c>
      <c r="D592" s="29" t="str">
        <f t="shared" si="125"/>
        <v>Judicial</v>
      </c>
      <c r="E592" s="29" t="str">
        <f t="shared" si="125"/>
        <v>Judicial</v>
      </c>
      <c r="F592" s="3">
        <f>SUM(G592:I592)</f>
        <v>0</v>
      </c>
      <c r="G592" s="4">
        <v>0</v>
      </c>
      <c r="H592" s="4">
        <v>0</v>
      </c>
      <c r="I592" s="4">
        <v>0</v>
      </c>
    </row>
    <row r="593" spans="1:10" s="5" customFormat="1" ht="21" customHeight="1">
      <c r="A593" s="33"/>
      <c r="B593" s="2" t="s">
        <v>81</v>
      </c>
      <c r="C593" s="30" t="str">
        <f t="shared" si="125"/>
        <v>Tribunal Superior de Justicia del Distrito Federal</v>
      </c>
      <c r="D593" s="30" t="str">
        <f t="shared" si="125"/>
        <v>Judicial</v>
      </c>
      <c r="E593" s="30" t="str">
        <f t="shared" si="125"/>
        <v>Judicial</v>
      </c>
      <c r="F593" s="3">
        <f>SUM(G593:I593)</f>
        <v>0</v>
      </c>
      <c r="G593" s="4">
        <v>0</v>
      </c>
      <c r="H593" s="4">
        <v>0</v>
      </c>
      <c r="I593" s="4">
        <v>0</v>
      </c>
      <c r="J593" s="19"/>
    </row>
    <row r="594" spans="1:10" s="10" customFormat="1" ht="22.5" customHeight="1">
      <c r="A594" s="6" t="s">
        <v>82</v>
      </c>
      <c r="B594" s="7"/>
      <c r="C594" s="8"/>
      <c r="D594" s="7"/>
      <c r="E594" s="7"/>
      <c r="F594" s="9">
        <f>SUM(F590:F593)</f>
        <v>0</v>
      </c>
      <c r="G594" s="9">
        <f>SUM(G590:G593)</f>
        <v>0</v>
      </c>
      <c r="H594" s="9">
        <f>SUM(H590:H593)</f>
        <v>0</v>
      </c>
      <c r="I594" s="9">
        <f>SUM(I590:I593)</f>
        <v>0</v>
      </c>
      <c r="J594" s="20"/>
    </row>
    <row r="595" spans="1:9" ht="21" customHeight="1">
      <c r="A595" s="31" t="s">
        <v>154</v>
      </c>
      <c r="B595" s="2" t="s">
        <v>77</v>
      </c>
      <c r="C595" s="28" t="s">
        <v>70</v>
      </c>
      <c r="D595" s="28" t="s">
        <v>86</v>
      </c>
      <c r="E595" s="28" t="s">
        <v>86</v>
      </c>
      <c r="F595" s="3">
        <f>SUM(G595:I595)</f>
        <v>0</v>
      </c>
      <c r="G595" s="4">
        <v>0</v>
      </c>
      <c r="H595" s="4">
        <v>0</v>
      </c>
      <c r="I595" s="4">
        <v>0</v>
      </c>
    </row>
    <row r="596" spans="1:10" s="5" customFormat="1" ht="21" customHeight="1">
      <c r="A596" s="32"/>
      <c r="B596" s="2" t="s">
        <v>79</v>
      </c>
      <c r="C596" s="29" t="str">
        <f aca="true" t="shared" si="126" ref="C596:E598">+C595</f>
        <v>Universidad Autónoma de la Ciudad de México</v>
      </c>
      <c r="D596" s="29" t="str">
        <f t="shared" si="126"/>
        <v>Autónomo</v>
      </c>
      <c r="E596" s="29" t="str">
        <f t="shared" si="126"/>
        <v>Autónomo</v>
      </c>
      <c r="F596" s="3">
        <f>SUM(G596:I596)</f>
        <v>1</v>
      </c>
      <c r="G596" s="4">
        <v>1</v>
      </c>
      <c r="H596" s="4">
        <v>0</v>
      </c>
      <c r="I596" s="4">
        <v>0</v>
      </c>
      <c r="J596" s="19"/>
    </row>
    <row r="597" spans="1:9" ht="21" customHeight="1">
      <c r="A597" s="32"/>
      <c r="B597" s="2" t="s">
        <v>80</v>
      </c>
      <c r="C597" s="29" t="str">
        <f t="shared" si="126"/>
        <v>Universidad Autónoma de la Ciudad de México</v>
      </c>
      <c r="D597" s="29" t="str">
        <f t="shared" si="126"/>
        <v>Autónomo</v>
      </c>
      <c r="E597" s="29" t="str">
        <f t="shared" si="126"/>
        <v>Autónomo</v>
      </c>
      <c r="F597" s="3">
        <f>SUM(G597:I597)</f>
        <v>0</v>
      </c>
      <c r="G597" s="4">
        <v>0</v>
      </c>
      <c r="H597" s="4">
        <v>0</v>
      </c>
      <c r="I597" s="4">
        <v>0</v>
      </c>
    </row>
    <row r="598" spans="1:10" s="5" customFormat="1" ht="21" customHeight="1">
      <c r="A598" s="33"/>
      <c r="B598" s="2" t="s">
        <v>81</v>
      </c>
      <c r="C598" s="30" t="str">
        <f t="shared" si="126"/>
        <v>Universidad Autónoma de la Ciudad de México</v>
      </c>
      <c r="D598" s="30" t="str">
        <f t="shared" si="126"/>
        <v>Autónomo</v>
      </c>
      <c r="E598" s="30" t="str">
        <f t="shared" si="126"/>
        <v>Autónomo</v>
      </c>
      <c r="F598" s="3">
        <f>SUM(G598:I598)</f>
        <v>5</v>
      </c>
      <c r="G598" s="4">
        <v>1</v>
      </c>
      <c r="H598" s="4">
        <v>4</v>
      </c>
      <c r="I598" s="4">
        <v>0</v>
      </c>
      <c r="J598" s="19"/>
    </row>
    <row r="599" spans="1:10" s="10" customFormat="1" ht="24.75" customHeight="1">
      <c r="A599" s="6" t="s">
        <v>82</v>
      </c>
      <c r="B599" s="7"/>
      <c r="C599" s="8"/>
      <c r="D599" s="7"/>
      <c r="E599" s="7"/>
      <c r="F599" s="9">
        <f>SUM(F595:F598)</f>
        <v>6</v>
      </c>
      <c r="G599" s="9">
        <f>SUM(G595:G598)</f>
        <v>2</v>
      </c>
      <c r="H599" s="9">
        <f>SUM(H595:H598)</f>
        <v>4</v>
      </c>
      <c r="I599" s="9">
        <f>SUM(I595:I598)</f>
        <v>0</v>
      </c>
      <c r="J599" s="20"/>
    </row>
    <row r="600" spans="1:9" ht="21" customHeight="1">
      <c r="A600" s="11" t="s">
        <v>148</v>
      </c>
      <c r="B600" s="12"/>
      <c r="C600" s="12"/>
      <c r="D600" s="12"/>
      <c r="E600" s="13"/>
      <c r="F600" s="9">
        <f>_xlfn.SUMIFS(F5:F599,A$5:A$599,"Subtotal")</f>
        <v>290</v>
      </c>
      <c r="G600" s="9">
        <f>_xlfn.SUMIFS(G5:G599,$A5:$A599,"Subtotal")</f>
        <v>98</v>
      </c>
      <c r="H600" s="9">
        <f>_xlfn.SUMIFS(H5:H599,$A5:$A599,"Subtotal")</f>
        <v>108</v>
      </c>
      <c r="I600" s="9">
        <f>_xlfn.SUMIFS(I5:I599,$A5:$A599,"Subtotal")</f>
        <v>84</v>
      </c>
    </row>
    <row r="601" spans="1:5" ht="9" customHeight="1">
      <c r="A601" s="14"/>
      <c r="B601" s="14"/>
      <c r="C601" s="15"/>
      <c r="D601" s="15"/>
      <c r="E601" s="15"/>
    </row>
    <row r="602" spans="1:9" ht="23.25" customHeight="1">
      <c r="A602" s="34" t="s">
        <v>115</v>
      </c>
      <c r="B602" s="34"/>
      <c r="C602" s="34"/>
      <c r="D602" s="34"/>
      <c r="E602" s="34"/>
      <c r="F602" s="34"/>
      <c r="G602" s="34"/>
      <c r="H602" s="34"/>
      <c r="I602" s="34"/>
    </row>
    <row r="603" spans="1:9" ht="23.25" customHeight="1">
      <c r="A603" s="26" t="s">
        <v>149</v>
      </c>
      <c r="B603" s="25"/>
      <c r="C603" s="25"/>
      <c r="D603" s="25"/>
      <c r="E603" s="25"/>
      <c r="F603" s="25"/>
      <c r="G603" s="25"/>
      <c r="H603" s="25"/>
      <c r="I603" s="25"/>
    </row>
    <row r="604" spans="1:9" ht="21" customHeight="1">
      <c r="A604" s="22" t="s">
        <v>150</v>
      </c>
      <c r="C604" s="15"/>
      <c r="D604" s="15"/>
      <c r="E604" s="15"/>
      <c r="G604" s="17"/>
      <c r="H604" s="17"/>
      <c r="I604" s="17"/>
    </row>
    <row r="605" spans="1:5" ht="21" customHeight="1">
      <c r="A605" s="22" t="s">
        <v>151</v>
      </c>
      <c r="C605" s="15"/>
      <c r="D605" s="15"/>
      <c r="E605" s="15"/>
    </row>
    <row r="606" spans="1:5" ht="21" customHeight="1">
      <c r="A606" s="22" t="s">
        <v>147</v>
      </c>
      <c r="C606" s="15"/>
      <c r="D606" s="15"/>
      <c r="E606" s="15"/>
    </row>
    <row r="607" spans="1:5" ht="21" customHeight="1">
      <c r="A607" s="14"/>
      <c r="B607" s="14"/>
      <c r="C607" s="15"/>
      <c r="D607" s="15"/>
      <c r="E607" s="15"/>
    </row>
    <row r="608" spans="1:6" ht="21" customHeight="1">
      <c r="A608" s="14"/>
      <c r="B608" s="14"/>
      <c r="C608" s="14"/>
      <c r="D608" s="14"/>
      <c r="E608" s="14"/>
      <c r="F608" s="1"/>
    </row>
    <row r="609" spans="1:6" ht="21" customHeight="1">
      <c r="A609" s="14"/>
      <c r="B609" s="14"/>
      <c r="C609" s="14"/>
      <c r="D609" s="14"/>
      <c r="E609" s="14"/>
      <c r="F609" s="1"/>
    </row>
    <row r="610" spans="1:6" ht="21" customHeight="1">
      <c r="A610" s="14"/>
      <c r="B610" s="14"/>
      <c r="C610" s="14"/>
      <c r="D610" s="14"/>
      <c r="E610" s="14"/>
      <c r="F610" s="1"/>
    </row>
    <row r="611" spans="1:9" ht="21" customHeight="1">
      <c r="A611" s="14"/>
      <c r="B611" s="14"/>
      <c r="C611" s="14"/>
      <c r="D611" s="14"/>
      <c r="E611" s="14"/>
      <c r="F611" s="1"/>
      <c r="G611" s="16"/>
      <c r="H611" s="16"/>
      <c r="I611" s="16"/>
    </row>
    <row r="612" spans="1:9" ht="21" customHeight="1">
      <c r="A612" s="14"/>
      <c r="B612" s="14"/>
      <c r="C612" s="14"/>
      <c r="D612" s="14"/>
      <c r="E612" s="14"/>
      <c r="F612" s="1"/>
      <c r="G612" s="16"/>
      <c r="H612" s="16"/>
      <c r="I612" s="16"/>
    </row>
    <row r="613" spans="1:9" ht="21" customHeight="1">
      <c r="A613" s="14"/>
      <c r="B613" s="14"/>
      <c r="C613" s="14"/>
      <c r="D613" s="14"/>
      <c r="E613" s="14"/>
      <c r="F613" s="1"/>
      <c r="G613" s="16"/>
      <c r="H613" s="16"/>
      <c r="I613" s="16"/>
    </row>
    <row r="614" spans="1:9" ht="21" customHeight="1">
      <c r="A614" s="14"/>
      <c r="B614" s="14"/>
      <c r="C614" s="14"/>
      <c r="D614" s="14"/>
      <c r="E614" s="14"/>
      <c r="F614" s="1"/>
      <c r="G614" s="16"/>
      <c r="H614" s="16"/>
      <c r="I614" s="16"/>
    </row>
    <row r="615" spans="1:9" ht="21" customHeight="1">
      <c r="A615" s="14"/>
      <c r="B615" s="14"/>
      <c r="C615" s="14"/>
      <c r="D615" s="14"/>
      <c r="E615" s="14"/>
      <c r="F615" s="1"/>
      <c r="G615" s="16"/>
      <c r="H615" s="16"/>
      <c r="I615" s="16"/>
    </row>
    <row r="616" spans="1:6" ht="21" customHeight="1">
      <c r="A616" s="14"/>
      <c r="B616" s="14"/>
      <c r="C616" s="14"/>
      <c r="D616" s="14"/>
      <c r="E616" s="14"/>
      <c r="F616" s="1"/>
    </row>
    <row r="617" spans="1:6" ht="21" customHeight="1">
      <c r="A617" s="14"/>
      <c r="B617" s="14"/>
      <c r="C617" s="14"/>
      <c r="D617" s="14"/>
      <c r="E617" s="14"/>
      <c r="F617" s="1"/>
    </row>
    <row r="618" spans="1:6" ht="21" customHeight="1">
      <c r="A618" s="14"/>
      <c r="B618" s="14"/>
      <c r="C618" s="14"/>
      <c r="D618" s="14"/>
      <c r="E618" s="14"/>
      <c r="F618" s="1"/>
    </row>
    <row r="619" spans="1:6" ht="21" customHeight="1">
      <c r="A619" s="14"/>
      <c r="B619" s="14"/>
      <c r="C619" s="14"/>
      <c r="D619" s="14"/>
      <c r="E619" s="14"/>
      <c r="F619" s="1"/>
    </row>
    <row r="620" spans="1:6" ht="21" customHeight="1">
      <c r="A620" s="14"/>
      <c r="B620" s="14"/>
      <c r="C620" s="14"/>
      <c r="D620" s="14"/>
      <c r="E620" s="14"/>
      <c r="F620" s="1"/>
    </row>
    <row r="621" spans="1:6" ht="21" customHeight="1">
      <c r="A621" s="14"/>
      <c r="B621" s="14"/>
      <c r="C621" s="14"/>
      <c r="D621" s="14"/>
      <c r="E621" s="14"/>
      <c r="F621" s="1"/>
    </row>
    <row r="622" spans="1:6" ht="21" customHeight="1">
      <c r="A622" s="14"/>
      <c r="B622" s="14"/>
      <c r="C622" s="14"/>
      <c r="D622" s="14"/>
      <c r="E622" s="14"/>
      <c r="F622" s="1"/>
    </row>
    <row r="623" spans="1:6" ht="21" customHeight="1">
      <c r="A623" s="14"/>
      <c r="B623" s="14"/>
      <c r="C623" s="14"/>
      <c r="D623" s="14"/>
      <c r="E623" s="14"/>
      <c r="F623" s="1"/>
    </row>
    <row r="624" spans="1:9" ht="21" customHeight="1">
      <c r="A624" s="14"/>
      <c r="B624" s="14"/>
      <c r="C624" s="14"/>
      <c r="D624" s="14"/>
      <c r="E624" s="14"/>
      <c r="F624" s="1"/>
      <c r="G624" s="1"/>
      <c r="H624" s="1"/>
      <c r="I624" s="1"/>
    </row>
    <row r="625" spans="1:9" ht="21" customHeight="1">
      <c r="A625" s="14"/>
      <c r="B625" s="14"/>
      <c r="C625" s="14"/>
      <c r="D625" s="14"/>
      <c r="E625" s="14"/>
      <c r="F625" s="1"/>
      <c r="G625" s="1"/>
      <c r="H625" s="1"/>
      <c r="I625" s="1"/>
    </row>
    <row r="626" spans="1:9" ht="21" customHeight="1">
      <c r="A626" s="14"/>
      <c r="B626" s="14"/>
      <c r="C626" s="14"/>
      <c r="D626" s="14"/>
      <c r="E626" s="14"/>
      <c r="F626" s="1"/>
      <c r="G626" s="1"/>
      <c r="H626" s="1"/>
      <c r="I626" s="1"/>
    </row>
    <row r="627" spans="1:9" ht="21" customHeight="1">
      <c r="A627" s="14"/>
      <c r="B627" s="14"/>
      <c r="C627" s="14"/>
      <c r="D627" s="14"/>
      <c r="E627" s="14"/>
      <c r="F627" s="1"/>
      <c r="G627" s="1"/>
      <c r="H627" s="1"/>
      <c r="I627" s="1"/>
    </row>
    <row r="628" spans="1:9" ht="21" customHeight="1">
      <c r="A628" s="14"/>
      <c r="B628" s="14"/>
      <c r="C628" s="14"/>
      <c r="D628" s="14"/>
      <c r="E628" s="14"/>
      <c r="F628" s="1"/>
      <c r="G628" s="1"/>
      <c r="H628" s="1"/>
      <c r="I628" s="1"/>
    </row>
    <row r="629" spans="1:9" ht="21" customHeight="1">
      <c r="A629" s="14"/>
      <c r="B629" s="14"/>
      <c r="C629" s="14"/>
      <c r="D629" s="14"/>
      <c r="E629" s="14"/>
      <c r="F629" s="1"/>
      <c r="G629" s="1"/>
      <c r="H629" s="1"/>
      <c r="I629" s="1"/>
    </row>
    <row r="630" spans="1:9" ht="21" customHeight="1">
      <c r="A630" s="14"/>
      <c r="B630" s="14"/>
      <c r="C630" s="14"/>
      <c r="D630" s="14"/>
      <c r="E630" s="14"/>
      <c r="F630" s="1"/>
      <c r="G630" s="1"/>
      <c r="H630" s="1"/>
      <c r="I630" s="1"/>
    </row>
    <row r="631" spans="1:9" ht="21" customHeight="1">
      <c r="A631" s="14"/>
      <c r="B631" s="14"/>
      <c r="C631" s="14"/>
      <c r="D631" s="14"/>
      <c r="E631" s="14"/>
      <c r="F631" s="1"/>
      <c r="G631" s="1"/>
      <c r="H631" s="1"/>
      <c r="I631" s="1"/>
    </row>
    <row r="632" spans="1:9" ht="21" customHeight="1">
      <c r="A632" s="14"/>
      <c r="B632" s="14"/>
      <c r="C632" s="14"/>
      <c r="D632" s="14"/>
      <c r="E632" s="14"/>
      <c r="F632" s="1"/>
      <c r="G632" s="1"/>
      <c r="H632" s="1"/>
      <c r="I632" s="1"/>
    </row>
    <row r="633" spans="1:9" ht="21" customHeight="1">
      <c r="A633" s="14"/>
      <c r="B633" s="14"/>
      <c r="C633" s="14"/>
      <c r="D633" s="14"/>
      <c r="E633" s="14"/>
      <c r="F633" s="1"/>
      <c r="G633" s="1"/>
      <c r="H633" s="1"/>
      <c r="I633" s="1"/>
    </row>
    <row r="634" spans="1:9" ht="21" customHeight="1">
      <c r="A634" s="14"/>
      <c r="B634" s="14"/>
      <c r="C634" s="14"/>
      <c r="D634" s="14"/>
      <c r="E634" s="14"/>
      <c r="F634" s="1"/>
      <c r="G634" s="1"/>
      <c r="H634" s="1"/>
      <c r="I634" s="1"/>
    </row>
    <row r="635" spans="1:9" ht="21" customHeight="1">
      <c r="A635" s="14"/>
      <c r="B635" s="14"/>
      <c r="C635" s="14"/>
      <c r="D635" s="14"/>
      <c r="E635" s="14"/>
      <c r="F635" s="1"/>
      <c r="G635" s="1"/>
      <c r="H635" s="1"/>
      <c r="I635" s="1"/>
    </row>
    <row r="636" spans="1:9" ht="21" customHeight="1">
      <c r="A636" s="14"/>
      <c r="B636" s="14"/>
      <c r="C636" s="14"/>
      <c r="D636" s="14"/>
      <c r="E636" s="14"/>
      <c r="F636" s="1"/>
      <c r="G636" s="1"/>
      <c r="H636" s="1"/>
      <c r="I636" s="1"/>
    </row>
    <row r="637" spans="1:9" ht="21" customHeight="1">
      <c r="A637" s="14"/>
      <c r="B637" s="14"/>
      <c r="C637" s="14"/>
      <c r="D637" s="14"/>
      <c r="E637" s="14"/>
      <c r="F637" s="1"/>
      <c r="G637" s="1"/>
      <c r="H637" s="1"/>
      <c r="I637" s="1"/>
    </row>
    <row r="638" spans="1:9" ht="21" customHeight="1">
      <c r="A638" s="14"/>
      <c r="B638" s="14"/>
      <c r="C638" s="14"/>
      <c r="D638" s="14"/>
      <c r="E638" s="14"/>
      <c r="F638" s="1"/>
      <c r="G638" s="1"/>
      <c r="H638" s="1"/>
      <c r="I638" s="1"/>
    </row>
    <row r="639" spans="1:9" ht="21" customHeight="1">
      <c r="A639" s="14"/>
      <c r="B639" s="14"/>
      <c r="C639" s="14"/>
      <c r="D639" s="14"/>
      <c r="E639" s="14"/>
      <c r="F639" s="1"/>
      <c r="G639" s="1"/>
      <c r="H639" s="1"/>
      <c r="I639" s="1"/>
    </row>
    <row r="640" spans="1:9" ht="21" customHeight="1">
      <c r="A640" s="14"/>
      <c r="B640" s="14"/>
      <c r="C640" s="14"/>
      <c r="D640" s="14"/>
      <c r="E640" s="14"/>
      <c r="F640" s="1"/>
      <c r="G640" s="1"/>
      <c r="H640" s="1"/>
      <c r="I640" s="1"/>
    </row>
    <row r="641" spans="1:9" ht="21" customHeight="1">
      <c r="A641" s="14"/>
      <c r="B641" s="14"/>
      <c r="C641" s="14"/>
      <c r="D641" s="14"/>
      <c r="E641" s="14"/>
      <c r="F641" s="1"/>
      <c r="G641" s="1"/>
      <c r="H641" s="1"/>
      <c r="I641" s="1"/>
    </row>
    <row r="642" spans="1:9" ht="21" customHeight="1">
      <c r="A642" s="14"/>
      <c r="B642" s="14"/>
      <c r="C642" s="14"/>
      <c r="D642" s="14"/>
      <c r="E642" s="14"/>
      <c r="F642" s="1"/>
      <c r="G642" s="1"/>
      <c r="H642" s="1"/>
      <c r="I642" s="1"/>
    </row>
    <row r="643" spans="1:9" ht="21" customHeight="1">
      <c r="A643" s="14"/>
      <c r="B643" s="14"/>
      <c r="C643" s="14"/>
      <c r="D643" s="14"/>
      <c r="E643" s="14"/>
      <c r="F643" s="1"/>
      <c r="G643" s="1"/>
      <c r="H643" s="1"/>
      <c r="I643" s="1"/>
    </row>
    <row r="644" spans="1:9" ht="21" customHeight="1">
      <c r="A644" s="14"/>
      <c r="B644" s="14"/>
      <c r="C644" s="14"/>
      <c r="D644" s="14"/>
      <c r="E644" s="14"/>
      <c r="F644" s="1"/>
      <c r="G644" s="1"/>
      <c r="H644" s="1"/>
      <c r="I644" s="1"/>
    </row>
    <row r="645" spans="1:9" ht="21" customHeight="1">
      <c r="A645" s="14"/>
      <c r="B645" s="14"/>
      <c r="C645" s="14"/>
      <c r="D645" s="14"/>
      <c r="E645" s="14"/>
      <c r="F645" s="1"/>
      <c r="G645" s="1"/>
      <c r="H645" s="1"/>
      <c r="I645" s="1"/>
    </row>
    <row r="646" spans="1:9" ht="21" customHeight="1">
      <c r="A646" s="14"/>
      <c r="B646" s="14"/>
      <c r="C646" s="14"/>
      <c r="D646" s="14"/>
      <c r="E646" s="14"/>
      <c r="F646" s="1"/>
      <c r="G646" s="1"/>
      <c r="H646" s="1"/>
      <c r="I646" s="1"/>
    </row>
    <row r="647" spans="1:9" ht="21" customHeight="1">
      <c r="A647" s="14"/>
      <c r="B647" s="14"/>
      <c r="C647" s="14"/>
      <c r="D647" s="14"/>
      <c r="E647" s="14"/>
      <c r="F647" s="1"/>
      <c r="G647" s="1"/>
      <c r="H647" s="1"/>
      <c r="I647" s="1"/>
    </row>
    <row r="648" spans="1:9" ht="21" customHeight="1">
      <c r="A648" s="14"/>
      <c r="B648" s="14"/>
      <c r="C648" s="14"/>
      <c r="D648" s="14"/>
      <c r="E648" s="14"/>
      <c r="F648" s="1"/>
      <c r="G648" s="1"/>
      <c r="H648" s="1"/>
      <c r="I648" s="1"/>
    </row>
    <row r="649" spans="1:9" ht="21" customHeight="1">
      <c r="A649" s="14"/>
      <c r="B649" s="14"/>
      <c r="C649" s="14"/>
      <c r="D649" s="14"/>
      <c r="E649" s="14"/>
      <c r="F649" s="1"/>
      <c r="G649" s="1"/>
      <c r="H649" s="1"/>
      <c r="I649" s="1"/>
    </row>
    <row r="650" spans="1:9" ht="21" customHeight="1">
      <c r="A650" s="14"/>
      <c r="B650" s="14"/>
      <c r="C650" s="14"/>
      <c r="D650" s="14"/>
      <c r="E650" s="14"/>
      <c r="F650" s="1"/>
      <c r="G650" s="1"/>
      <c r="H650" s="1"/>
      <c r="I650" s="1"/>
    </row>
    <row r="651" spans="1:9" ht="21" customHeight="1">
      <c r="A651" s="14"/>
      <c r="B651" s="14"/>
      <c r="C651" s="14"/>
      <c r="D651" s="14"/>
      <c r="E651" s="14"/>
      <c r="F651" s="1"/>
      <c r="G651" s="1"/>
      <c r="H651" s="1"/>
      <c r="I651" s="1"/>
    </row>
    <row r="652" spans="1:9" ht="21" customHeight="1">
      <c r="A652" s="14"/>
      <c r="B652" s="14"/>
      <c r="C652" s="14"/>
      <c r="D652" s="14"/>
      <c r="E652" s="14"/>
      <c r="F652" s="1"/>
      <c r="G652" s="1"/>
      <c r="H652" s="1"/>
      <c r="I652" s="1"/>
    </row>
    <row r="653" spans="1:9" ht="21" customHeight="1">
      <c r="A653" s="14"/>
      <c r="B653" s="14"/>
      <c r="C653" s="14"/>
      <c r="D653" s="14"/>
      <c r="E653" s="14"/>
      <c r="F653" s="1"/>
      <c r="G653" s="1"/>
      <c r="H653" s="1"/>
      <c r="I653" s="1"/>
    </row>
    <row r="654" spans="1:9" ht="21" customHeight="1">
      <c r="A654" s="14"/>
      <c r="B654" s="14"/>
      <c r="C654" s="14"/>
      <c r="D654" s="14"/>
      <c r="E654" s="14"/>
      <c r="F654" s="1"/>
      <c r="G654" s="1"/>
      <c r="H654" s="1"/>
      <c r="I654" s="1"/>
    </row>
    <row r="655" spans="1:9" ht="21" customHeight="1">
      <c r="A655" s="14"/>
      <c r="B655" s="14"/>
      <c r="C655" s="14"/>
      <c r="D655" s="14"/>
      <c r="E655" s="14"/>
      <c r="F655" s="1"/>
      <c r="G655" s="1"/>
      <c r="H655" s="1"/>
      <c r="I655" s="1"/>
    </row>
    <row r="656" spans="1:9" ht="21" customHeight="1">
      <c r="A656" s="14"/>
      <c r="B656" s="14"/>
      <c r="C656" s="14"/>
      <c r="D656" s="14"/>
      <c r="E656" s="14"/>
      <c r="F656" s="1"/>
      <c r="G656" s="1"/>
      <c r="H656" s="1"/>
      <c r="I656" s="1"/>
    </row>
    <row r="657" spans="1:9" ht="21" customHeight="1">
      <c r="A657" s="14"/>
      <c r="B657" s="14"/>
      <c r="C657" s="14"/>
      <c r="D657" s="14"/>
      <c r="E657" s="14"/>
      <c r="F657" s="1"/>
      <c r="G657" s="1"/>
      <c r="H657" s="1"/>
      <c r="I657" s="1"/>
    </row>
    <row r="658" spans="1:9" ht="21" customHeight="1">
      <c r="A658" s="14"/>
      <c r="B658" s="14"/>
      <c r="C658" s="14"/>
      <c r="D658" s="14"/>
      <c r="E658" s="14"/>
      <c r="F658" s="1"/>
      <c r="G658" s="1"/>
      <c r="H658" s="1"/>
      <c r="I658" s="1"/>
    </row>
    <row r="659" spans="1:9" ht="21" customHeight="1">
      <c r="A659" s="14"/>
      <c r="B659" s="14"/>
      <c r="C659" s="14"/>
      <c r="D659" s="14"/>
      <c r="E659" s="14"/>
      <c r="F659" s="1"/>
      <c r="G659" s="1"/>
      <c r="H659" s="1"/>
      <c r="I659" s="1"/>
    </row>
    <row r="660" spans="1:9" ht="21" customHeight="1">
      <c r="A660" s="14"/>
      <c r="B660" s="14"/>
      <c r="C660" s="14"/>
      <c r="D660" s="14"/>
      <c r="E660" s="14"/>
      <c r="F660" s="1"/>
      <c r="G660" s="1"/>
      <c r="H660" s="1"/>
      <c r="I660" s="1"/>
    </row>
    <row r="661" spans="1:9" ht="21" customHeight="1">
      <c r="A661" s="14"/>
      <c r="B661" s="14"/>
      <c r="C661" s="14"/>
      <c r="D661" s="14"/>
      <c r="E661" s="14"/>
      <c r="F661" s="1"/>
      <c r="G661" s="1"/>
      <c r="H661" s="1"/>
      <c r="I661" s="1"/>
    </row>
    <row r="662" spans="1:9" ht="21" customHeight="1">
      <c r="A662" s="14"/>
      <c r="B662" s="14"/>
      <c r="C662" s="14"/>
      <c r="D662" s="14"/>
      <c r="E662" s="14"/>
      <c r="F662" s="1"/>
      <c r="G662" s="1"/>
      <c r="H662" s="1"/>
      <c r="I662" s="1"/>
    </row>
    <row r="663" spans="1:9" ht="21" customHeight="1">
      <c r="A663" s="14"/>
      <c r="B663" s="14"/>
      <c r="C663" s="14"/>
      <c r="D663" s="14"/>
      <c r="E663" s="14"/>
      <c r="F663" s="1"/>
      <c r="G663" s="1"/>
      <c r="H663" s="1"/>
      <c r="I663" s="1"/>
    </row>
    <row r="664" spans="1:9" ht="21" customHeight="1">
      <c r="A664" s="14"/>
      <c r="B664" s="14"/>
      <c r="C664" s="14"/>
      <c r="D664" s="14"/>
      <c r="E664" s="14"/>
      <c r="F664" s="1"/>
      <c r="G664" s="1"/>
      <c r="H664" s="1"/>
      <c r="I664" s="1"/>
    </row>
    <row r="665" spans="1:9" ht="21" customHeight="1">
      <c r="A665" s="14"/>
      <c r="B665" s="14"/>
      <c r="C665" s="14"/>
      <c r="D665" s="14"/>
      <c r="E665" s="14"/>
      <c r="F665" s="1"/>
      <c r="G665" s="1"/>
      <c r="H665" s="1"/>
      <c r="I665" s="1"/>
    </row>
    <row r="666" spans="1:9" ht="21" customHeight="1">
      <c r="A666" s="14"/>
      <c r="B666" s="14"/>
      <c r="C666" s="14"/>
      <c r="D666" s="14"/>
      <c r="E666" s="14"/>
      <c r="F666" s="1"/>
      <c r="G666" s="1"/>
      <c r="H666" s="1"/>
      <c r="I666" s="1"/>
    </row>
    <row r="667" spans="1:9" ht="21" customHeight="1">
      <c r="A667" s="14"/>
      <c r="B667" s="14"/>
      <c r="C667" s="14"/>
      <c r="D667" s="14"/>
      <c r="E667" s="14"/>
      <c r="F667" s="1"/>
      <c r="G667" s="1"/>
      <c r="H667" s="1"/>
      <c r="I667" s="1"/>
    </row>
    <row r="668" spans="1:9" ht="21" customHeight="1">
      <c r="A668" s="14"/>
      <c r="B668" s="14"/>
      <c r="C668" s="14"/>
      <c r="D668" s="14"/>
      <c r="E668" s="14"/>
      <c r="F668" s="1"/>
      <c r="G668" s="1"/>
      <c r="H668" s="1"/>
      <c r="I668" s="1"/>
    </row>
    <row r="669" spans="1:9" ht="21" customHeight="1">
      <c r="A669" s="14"/>
      <c r="B669" s="14"/>
      <c r="C669" s="14"/>
      <c r="D669" s="14"/>
      <c r="E669" s="14"/>
      <c r="F669" s="1"/>
      <c r="G669" s="1"/>
      <c r="H669" s="1"/>
      <c r="I669" s="1"/>
    </row>
    <row r="670" spans="1:9" ht="21" customHeight="1">
      <c r="A670" s="14"/>
      <c r="B670" s="14"/>
      <c r="C670" s="14"/>
      <c r="D670" s="14"/>
      <c r="E670" s="14"/>
      <c r="F670" s="1"/>
      <c r="G670" s="1"/>
      <c r="H670" s="1"/>
      <c r="I670" s="1"/>
    </row>
    <row r="671" spans="1:5" ht="21" customHeight="1">
      <c r="A671" s="14"/>
      <c r="B671" s="14"/>
      <c r="C671" s="15"/>
      <c r="D671" s="15"/>
      <c r="E671" s="15"/>
    </row>
    <row r="672" spans="1:5" ht="21" customHeight="1">
      <c r="A672" s="14"/>
      <c r="B672" s="14"/>
      <c r="C672" s="15"/>
      <c r="D672" s="15"/>
      <c r="E672" s="15"/>
    </row>
    <row r="673" spans="1:5" ht="21" customHeight="1">
      <c r="A673" s="14"/>
      <c r="B673" s="14"/>
      <c r="C673" s="15"/>
      <c r="D673" s="15"/>
      <c r="E673" s="15"/>
    </row>
    <row r="674" spans="1:5" ht="21" customHeight="1">
      <c r="A674" s="14"/>
      <c r="B674" s="14"/>
      <c r="C674" s="15"/>
      <c r="D674" s="15"/>
      <c r="E674" s="15"/>
    </row>
    <row r="675" spans="1:5" ht="21" customHeight="1">
      <c r="A675" s="14"/>
      <c r="B675" s="14"/>
      <c r="C675" s="15"/>
      <c r="D675" s="15"/>
      <c r="E675" s="15"/>
    </row>
    <row r="676" spans="1:10" s="16" customFormat="1" ht="21" customHeight="1">
      <c r="A676" s="14"/>
      <c r="B676" s="14"/>
      <c r="C676" s="15"/>
      <c r="D676" s="15"/>
      <c r="E676" s="15"/>
      <c r="G676" s="5"/>
      <c r="H676" s="5"/>
      <c r="I676" s="5"/>
      <c r="J676" s="21"/>
    </row>
    <row r="677" spans="1:10" s="16" customFormat="1" ht="21" customHeight="1">
      <c r="A677" s="14"/>
      <c r="B677" s="14"/>
      <c r="C677" s="15"/>
      <c r="D677" s="15"/>
      <c r="E677" s="15"/>
      <c r="G677" s="5"/>
      <c r="H677" s="5"/>
      <c r="I677" s="5"/>
      <c r="J677" s="21"/>
    </row>
    <row r="678" spans="1:10" s="16" customFormat="1" ht="21" customHeight="1">
      <c r="A678" s="14"/>
      <c r="B678" s="14"/>
      <c r="C678" s="15"/>
      <c r="D678" s="15"/>
      <c r="E678" s="15"/>
      <c r="G678" s="5"/>
      <c r="H678" s="5"/>
      <c r="I678" s="5"/>
      <c r="J678" s="21"/>
    </row>
    <row r="679" spans="1:10" s="16" customFormat="1" ht="21" customHeight="1">
      <c r="A679" s="14"/>
      <c r="B679" s="14"/>
      <c r="C679" s="15"/>
      <c r="D679" s="15"/>
      <c r="E679" s="15"/>
      <c r="G679" s="5"/>
      <c r="H679" s="5"/>
      <c r="I679" s="5"/>
      <c r="J679" s="21"/>
    </row>
    <row r="680" spans="1:10" s="16" customFormat="1" ht="21" customHeight="1">
      <c r="A680" s="14"/>
      <c r="B680" s="14"/>
      <c r="C680" s="15"/>
      <c r="D680" s="15"/>
      <c r="E680" s="15"/>
      <c r="G680" s="5"/>
      <c r="H680" s="5"/>
      <c r="I680" s="5"/>
      <c r="J680" s="21"/>
    </row>
    <row r="681" spans="1:10" s="16" customFormat="1" ht="21" customHeight="1">
      <c r="A681" s="14"/>
      <c r="B681" s="14"/>
      <c r="C681" s="15"/>
      <c r="D681" s="15"/>
      <c r="E681" s="15"/>
      <c r="G681" s="5"/>
      <c r="H681" s="5"/>
      <c r="I681" s="5"/>
      <c r="J681" s="21"/>
    </row>
    <row r="682" spans="1:10" s="16" customFormat="1" ht="21" customHeight="1">
      <c r="A682" s="14"/>
      <c r="B682" s="14"/>
      <c r="C682" s="15"/>
      <c r="D682" s="15"/>
      <c r="E682" s="15"/>
      <c r="G682" s="5"/>
      <c r="H682" s="5"/>
      <c r="I682" s="5"/>
      <c r="J682" s="21"/>
    </row>
    <row r="683" spans="1:10" s="16" customFormat="1" ht="21" customHeight="1">
      <c r="A683" s="14"/>
      <c r="B683" s="14"/>
      <c r="C683" s="15"/>
      <c r="D683" s="15"/>
      <c r="E683" s="15"/>
      <c r="G683" s="5"/>
      <c r="H683" s="5"/>
      <c r="I683" s="5"/>
      <c r="J683" s="21"/>
    </row>
    <row r="684" spans="1:10" s="16" customFormat="1" ht="21" customHeight="1">
      <c r="A684" s="14"/>
      <c r="B684" s="14"/>
      <c r="C684" s="15"/>
      <c r="D684" s="15"/>
      <c r="E684" s="15"/>
      <c r="G684" s="5"/>
      <c r="H684" s="5"/>
      <c r="I684" s="5"/>
      <c r="J684" s="21"/>
    </row>
    <row r="685" spans="1:10" s="16" customFormat="1" ht="21" customHeight="1">
      <c r="A685" s="14"/>
      <c r="B685" s="14"/>
      <c r="C685" s="15"/>
      <c r="D685" s="15"/>
      <c r="E685" s="15"/>
      <c r="G685" s="5"/>
      <c r="H685" s="5"/>
      <c r="I685" s="5"/>
      <c r="J685" s="21"/>
    </row>
    <row r="686" spans="1:10" s="16" customFormat="1" ht="21" customHeight="1">
      <c r="A686" s="14"/>
      <c r="B686" s="14"/>
      <c r="C686" s="15"/>
      <c r="D686" s="15"/>
      <c r="E686" s="15"/>
      <c r="G686" s="5"/>
      <c r="H686" s="5"/>
      <c r="I686" s="5"/>
      <c r="J686" s="21"/>
    </row>
    <row r="687" spans="1:10" s="16" customFormat="1" ht="21" customHeight="1">
      <c r="A687" s="14"/>
      <c r="B687" s="14"/>
      <c r="C687" s="15"/>
      <c r="D687" s="15"/>
      <c r="E687" s="15"/>
      <c r="G687" s="5"/>
      <c r="H687" s="5"/>
      <c r="I687" s="5"/>
      <c r="J687" s="21"/>
    </row>
    <row r="688" spans="1:10" s="16" customFormat="1" ht="21" customHeight="1">
      <c r="A688" s="14"/>
      <c r="B688" s="14"/>
      <c r="C688" s="15"/>
      <c r="D688" s="15"/>
      <c r="E688" s="15"/>
      <c r="G688" s="5"/>
      <c r="H688" s="5"/>
      <c r="I688" s="5"/>
      <c r="J688" s="21"/>
    </row>
    <row r="689" spans="1:10" s="16" customFormat="1" ht="21" customHeight="1">
      <c r="A689" s="14"/>
      <c r="B689" s="14"/>
      <c r="C689" s="15"/>
      <c r="D689" s="15"/>
      <c r="E689" s="15"/>
      <c r="G689" s="5"/>
      <c r="H689" s="5"/>
      <c r="I689" s="5"/>
      <c r="J689" s="21"/>
    </row>
    <row r="690" spans="1:10" s="16" customFormat="1" ht="21" customHeight="1">
      <c r="A690" s="14"/>
      <c r="B690" s="14"/>
      <c r="C690" s="15"/>
      <c r="D690" s="15"/>
      <c r="E690" s="15"/>
      <c r="G690" s="5"/>
      <c r="H690" s="5"/>
      <c r="I690" s="5"/>
      <c r="J690" s="21"/>
    </row>
    <row r="691" spans="1:10" s="16" customFormat="1" ht="21" customHeight="1">
      <c r="A691" s="14"/>
      <c r="B691" s="14"/>
      <c r="C691" s="15"/>
      <c r="D691" s="15"/>
      <c r="E691" s="15"/>
      <c r="G691" s="5"/>
      <c r="H691" s="5"/>
      <c r="I691" s="5"/>
      <c r="J691" s="21"/>
    </row>
    <row r="692" spans="1:10" s="16" customFormat="1" ht="21" customHeight="1">
      <c r="A692" s="14"/>
      <c r="B692" s="14"/>
      <c r="C692" s="15"/>
      <c r="D692" s="15"/>
      <c r="E692" s="15"/>
      <c r="G692" s="5"/>
      <c r="H692" s="5"/>
      <c r="I692" s="5"/>
      <c r="J692" s="21"/>
    </row>
    <row r="693" spans="1:10" s="16" customFormat="1" ht="21" customHeight="1">
      <c r="A693" s="14"/>
      <c r="B693" s="14"/>
      <c r="C693" s="15"/>
      <c r="D693" s="15"/>
      <c r="E693" s="15"/>
      <c r="G693" s="5"/>
      <c r="H693" s="5"/>
      <c r="I693" s="5"/>
      <c r="J693" s="21"/>
    </row>
    <row r="694" spans="1:10" s="16" customFormat="1" ht="21" customHeight="1">
      <c r="A694" s="14"/>
      <c r="B694" s="14"/>
      <c r="C694" s="15"/>
      <c r="D694" s="15"/>
      <c r="E694" s="15"/>
      <c r="G694" s="5"/>
      <c r="H694" s="5"/>
      <c r="I694" s="5"/>
      <c r="J694" s="21"/>
    </row>
    <row r="695" spans="1:10" s="16" customFormat="1" ht="21" customHeight="1">
      <c r="A695" s="14"/>
      <c r="B695" s="14"/>
      <c r="C695" s="15"/>
      <c r="D695" s="15"/>
      <c r="E695" s="15"/>
      <c r="G695" s="5"/>
      <c r="H695" s="5"/>
      <c r="I695" s="5"/>
      <c r="J695" s="21"/>
    </row>
    <row r="696" spans="1:10" s="16" customFormat="1" ht="21" customHeight="1">
      <c r="A696" s="14"/>
      <c r="B696" s="14"/>
      <c r="C696" s="15"/>
      <c r="D696" s="15"/>
      <c r="E696" s="15"/>
      <c r="G696" s="5"/>
      <c r="H696" s="5"/>
      <c r="I696" s="5"/>
      <c r="J696" s="21"/>
    </row>
    <row r="697" spans="1:10" s="16" customFormat="1" ht="21" customHeight="1">
      <c r="A697" s="14"/>
      <c r="B697" s="14"/>
      <c r="C697" s="15"/>
      <c r="D697" s="15"/>
      <c r="E697" s="15"/>
      <c r="G697" s="5"/>
      <c r="H697" s="5"/>
      <c r="I697" s="5"/>
      <c r="J697" s="21"/>
    </row>
    <row r="698" spans="1:10" s="16" customFormat="1" ht="21" customHeight="1">
      <c r="A698" s="14"/>
      <c r="B698" s="14"/>
      <c r="C698" s="15"/>
      <c r="D698" s="15"/>
      <c r="E698" s="15"/>
      <c r="G698" s="5"/>
      <c r="H698" s="5"/>
      <c r="I698" s="5"/>
      <c r="J698" s="21"/>
    </row>
    <row r="699" spans="1:10" s="16" customFormat="1" ht="21" customHeight="1">
      <c r="A699" s="14"/>
      <c r="B699" s="14"/>
      <c r="C699" s="15"/>
      <c r="D699" s="15"/>
      <c r="E699" s="15"/>
      <c r="G699" s="5"/>
      <c r="H699" s="5"/>
      <c r="I699" s="5"/>
      <c r="J699" s="21"/>
    </row>
    <row r="700" spans="1:10" s="16" customFormat="1" ht="21" customHeight="1">
      <c r="A700" s="14"/>
      <c r="B700" s="14"/>
      <c r="C700" s="15"/>
      <c r="D700" s="15"/>
      <c r="E700" s="15"/>
      <c r="G700" s="5"/>
      <c r="H700" s="5"/>
      <c r="I700" s="5"/>
      <c r="J700" s="21"/>
    </row>
    <row r="701" spans="1:10" s="16" customFormat="1" ht="21" customHeight="1">
      <c r="A701" s="14"/>
      <c r="B701" s="14"/>
      <c r="C701" s="15"/>
      <c r="D701" s="15"/>
      <c r="E701" s="15"/>
      <c r="G701" s="5"/>
      <c r="H701" s="5"/>
      <c r="I701" s="5"/>
      <c r="J701" s="21"/>
    </row>
    <row r="702" spans="1:10" s="16" customFormat="1" ht="21" customHeight="1">
      <c r="A702" s="14"/>
      <c r="B702" s="14"/>
      <c r="C702" s="15"/>
      <c r="D702" s="15"/>
      <c r="E702" s="15"/>
      <c r="G702" s="5"/>
      <c r="H702" s="5"/>
      <c r="I702" s="5"/>
      <c r="J702" s="21"/>
    </row>
    <row r="703" spans="1:10" s="16" customFormat="1" ht="21" customHeight="1">
      <c r="A703" s="14"/>
      <c r="B703" s="14"/>
      <c r="C703" s="15"/>
      <c r="D703" s="15"/>
      <c r="E703" s="15"/>
      <c r="G703" s="5"/>
      <c r="H703" s="5"/>
      <c r="I703" s="5"/>
      <c r="J703" s="21"/>
    </row>
    <row r="704" spans="1:10" s="16" customFormat="1" ht="21" customHeight="1">
      <c r="A704" s="14"/>
      <c r="B704" s="14"/>
      <c r="C704" s="15"/>
      <c r="D704" s="15"/>
      <c r="E704" s="15"/>
      <c r="G704" s="5"/>
      <c r="H704" s="5"/>
      <c r="I704" s="5"/>
      <c r="J704" s="21"/>
    </row>
    <row r="705" spans="1:10" s="16" customFormat="1" ht="21" customHeight="1">
      <c r="A705" s="1"/>
      <c r="B705" s="1"/>
      <c r="C705" s="5"/>
      <c r="D705" s="5"/>
      <c r="E705" s="5"/>
      <c r="G705" s="5"/>
      <c r="H705" s="5"/>
      <c r="I705" s="5"/>
      <c r="J705" s="21"/>
    </row>
    <row r="706" spans="1:10" s="16" customFormat="1" ht="21" customHeight="1">
      <c r="A706" s="1"/>
      <c r="B706" s="1"/>
      <c r="C706" s="5"/>
      <c r="D706" s="5"/>
      <c r="E706" s="5"/>
      <c r="G706" s="5"/>
      <c r="H706" s="5"/>
      <c r="I706" s="5"/>
      <c r="J706" s="21"/>
    </row>
    <row r="707" spans="1:10" s="16" customFormat="1" ht="21" customHeight="1">
      <c r="A707" s="1"/>
      <c r="B707" s="1"/>
      <c r="C707" s="5"/>
      <c r="D707" s="5"/>
      <c r="E707" s="5"/>
      <c r="G707" s="5"/>
      <c r="H707" s="5"/>
      <c r="I707" s="5"/>
      <c r="J707" s="21"/>
    </row>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sheetData>
  <sheetProtection/>
  <mergeCells count="485">
    <mergeCell ref="E310:E313"/>
    <mergeCell ref="A325:A328"/>
    <mergeCell ref="A295:A298"/>
    <mergeCell ref="C295:C298"/>
    <mergeCell ref="A330:A333"/>
    <mergeCell ref="C330:C333"/>
    <mergeCell ref="D330:D333"/>
    <mergeCell ref="E330:E333"/>
    <mergeCell ref="C305:C308"/>
    <mergeCell ref="D305:D308"/>
    <mergeCell ref="E305:E308"/>
    <mergeCell ref="A310:A313"/>
    <mergeCell ref="C310:C313"/>
    <mergeCell ref="D310:D313"/>
    <mergeCell ref="G3:I3"/>
    <mergeCell ref="A360:A363"/>
    <mergeCell ref="C360:C363"/>
    <mergeCell ref="D360:D363"/>
    <mergeCell ref="E360:E363"/>
    <mergeCell ref="A315:A318"/>
    <mergeCell ref="C315:C318"/>
    <mergeCell ref="D315:D318"/>
    <mergeCell ref="E315:E318"/>
    <mergeCell ref="E325:E328"/>
    <mergeCell ref="D365:D368"/>
    <mergeCell ref="E365:E368"/>
    <mergeCell ref="E320:E323"/>
    <mergeCell ref="C325:C328"/>
    <mergeCell ref="D325:D328"/>
    <mergeCell ref="A365:A368"/>
    <mergeCell ref="C365:C368"/>
    <mergeCell ref="C380:C383"/>
    <mergeCell ref="D370:D373"/>
    <mergeCell ref="E370:E373"/>
    <mergeCell ref="A370:A373"/>
    <mergeCell ref="C370:C373"/>
    <mergeCell ref="A380:A383"/>
    <mergeCell ref="E385:E388"/>
    <mergeCell ref="D380:D383"/>
    <mergeCell ref="E380:E383"/>
    <mergeCell ref="E375:E378"/>
    <mergeCell ref="A375:A378"/>
    <mergeCell ref="C385:C388"/>
    <mergeCell ref="C375:C378"/>
    <mergeCell ref="D375:D378"/>
    <mergeCell ref="D550:D553"/>
    <mergeCell ref="E550:E553"/>
    <mergeCell ref="A555:A558"/>
    <mergeCell ref="C555:C558"/>
    <mergeCell ref="D555:D558"/>
    <mergeCell ref="A550:A553"/>
    <mergeCell ref="C550:C553"/>
    <mergeCell ref="E555:E558"/>
    <mergeCell ref="C590:C593"/>
    <mergeCell ref="D590:D593"/>
    <mergeCell ref="E590:E593"/>
    <mergeCell ref="A580:A583"/>
    <mergeCell ref="C580:C583"/>
    <mergeCell ref="D580:D583"/>
    <mergeCell ref="E580:E583"/>
    <mergeCell ref="A540:A543"/>
    <mergeCell ref="C540:C543"/>
    <mergeCell ref="D540:D543"/>
    <mergeCell ref="E540:E543"/>
    <mergeCell ref="A545:A548"/>
    <mergeCell ref="C545:C548"/>
    <mergeCell ref="A595:A598"/>
    <mergeCell ref="C595:C598"/>
    <mergeCell ref="D595:D598"/>
    <mergeCell ref="A585:A588"/>
    <mergeCell ref="C585:C588"/>
    <mergeCell ref="A560:A563"/>
    <mergeCell ref="C560:C563"/>
    <mergeCell ref="D560:D563"/>
    <mergeCell ref="C575:C578"/>
    <mergeCell ref="D565:D568"/>
    <mergeCell ref="A520:A523"/>
    <mergeCell ref="C520:C523"/>
    <mergeCell ref="D520:D523"/>
    <mergeCell ref="E520:E523"/>
    <mergeCell ref="A525:A528"/>
    <mergeCell ref="C525:C528"/>
    <mergeCell ref="D525:D528"/>
    <mergeCell ref="E525:E528"/>
    <mergeCell ref="A530:A533"/>
    <mergeCell ref="C530:C533"/>
    <mergeCell ref="D530:D533"/>
    <mergeCell ref="E530:E533"/>
    <mergeCell ref="A535:A538"/>
    <mergeCell ref="C535:C538"/>
    <mergeCell ref="D535:D538"/>
    <mergeCell ref="E535:E538"/>
    <mergeCell ref="A500:A503"/>
    <mergeCell ref="C500:C503"/>
    <mergeCell ref="D500:D503"/>
    <mergeCell ref="E500:E503"/>
    <mergeCell ref="A505:A508"/>
    <mergeCell ref="C505:C508"/>
    <mergeCell ref="D505:D508"/>
    <mergeCell ref="E505:E508"/>
    <mergeCell ref="A510:A513"/>
    <mergeCell ref="C510:C513"/>
    <mergeCell ref="D510:D513"/>
    <mergeCell ref="E510:E513"/>
    <mergeCell ref="A515:A518"/>
    <mergeCell ref="C515:C518"/>
    <mergeCell ref="D515:D518"/>
    <mergeCell ref="E515:E518"/>
    <mergeCell ref="D470:D473"/>
    <mergeCell ref="E470:E473"/>
    <mergeCell ref="A475:A478"/>
    <mergeCell ref="C475:C478"/>
    <mergeCell ref="D475:D478"/>
    <mergeCell ref="E475:E478"/>
    <mergeCell ref="A470:A473"/>
    <mergeCell ref="C470:C473"/>
    <mergeCell ref="A495:A498"/>
    <mergeCell ref="C495:C498"/>
    <mergeCell ref="D495:D498"/>
    <mergeCell ref="E495:E498"/>
    <mergeCell ref="A480:A483"/>
    <mergeCell ref="C480:C483"/>
    <mergeCell ref="D480:D483"/>
    <mergeCell ref="E480:E483"/>
    <mergeCell ref="A490:A493"/>
    <mergeCell ref="C490:C493"/>
    <mergeCell ref="D490:D493"/>
    <mergeCell ref="E490:E493"/>
    <mergeCell ref="D485:D488"/>
    <mergeCell ref="E485:E488"/>
    <mergeCell ref="A485:A488"/>
    <mergeCell ref="C485:C488"/>
    <mergeCell ref="A465:A468"/>
    <mergeCell ref="C465:C468"/>
    <mergeCell ref="D465:D468"/>
    <mergeCell ref="E465:E468"/>
    <mergeCell ref="A460:A463"/>
    <mergeCell ref="C460:C463"/>
    <mergeCell ref="D460:D463"/>
    <mergeCell ref="E460:E463"/>
    <mergeCell ref="D440:D443"/>
    <mergeCell ref="E440:E443"/>
    <mergeCell ref="A455:A458"/>
    <mergeCell ref="C455:C458"/>
    <mergeCell ref="D455:D458"/>
    <mergeCell ref="E455:E458"/>
    <mergeCell ref="A445:A448"/>
    <mergeCell ref="C445:C448"/>
    <mergeCell ref="A450:A453"/>
    <mergeCell ref="C450:C453"/>
    <mergeCell ref="D450:D453"/>
    <mergeCell ref="E450:E453"/>
    <mergeCell ref="A435:A438"/>
    <mergeCell ref="C435:C438"/>
    <mergeCell ref="D435:D438"/>
    <mergeCell ref="E435:E438"/>
    <mergeCell ref="A440:A443"/>
    <mergeCell ref="C440:C443"/>
    <mergeCell ref="D445:D448"/>
    <mergeCell ref="E445:E448"/>
    <mergeCell ref="A425:A428"/>
    <mergeCell ref="C425:C428"/>
    <mergeCell ref="D425:D428"/>
    <mergeCell ref="E425:E428"/>
    <mergeCell ref="A430:A433"/>
    <mergeCell ref="C430:C433"/>
    <mergeCell ref="D430:D433"/>
    <mergeCell ref="E430:E433"/>
    <mergeCell ref="C415:C418"/>
    <mergeCell ref="D415:D418"/>
    <mergeCell ref="E415:E418"/>
    <mergeCell ref="A420:A423"/>
    <mergeCell ref="C420:C423"/>
    <mergeCell ref="D420:D423"/>
    <mergeCell ref="E420:E423"/>
    <mergeCell ref="A400:A403"/>
    <mergeCell ref="C400:C403"/>
    <mergeCell ref="D400:D403"/>
    <mergeCell ref="E400:E403"/>
    <mergeCell ref="A405:A408"/>
    <mergeCell ref="C405:C408"/>
    <mergeCell ref="D405:D408"/>
    <mergeCell ref="E405:E408"/>
    <mergeCell ref="A395:A398"/>
    <mergeCell ref="C395:C398"/>
    <mergeCell ref="D395:D398"/>
    <mergeCell ref="E395:E398"/>
    <mergeCell ref="A385:A388"/>
    <mergeCell ref="A390:A393"/>
    <mergeCell ref="C390:C393"/>
    <mergeCell ref="D390:D393"/>
    <mergeCell ref="E390:E393"/>
    <mergeCell ref="D385:D388"/>
    <mergeCell ref="A305:A308"/>
    <mergeCell ref="A290:A293"/>
    <mergeCell ref="C290:C293"/>
    <mergeCell ref="D290:D293"/>
    <mergeCell ref="E290:E293"/>
    <mergeCell ref="D410:D413"/>
    <mergeCell ref="E410:E413"/>
    <mergeCell ref="A320:A323"/>
    <mergeCell ref="C320:C323"/>
    <mergeCell ref="D320:D323"/>
    <mergeCell ref="D295:D298"/>
    <mergeCell ref="E295:E298"/>
    <mergeCell ref="A300:A303"/>
    <mergeCell ref="C300:C303"/>
    <mergeCell ref="D300:D303"/>
    <mergeCell ref="E300:E303"/>
    <mergeCell ref="D260:D263"/>
    <mergeCell ref="E260:E263"/>
    <mergeCell ref="A265:A268"/>
    <mergeCell ref="C265:C268"/>
    <mergeCell ref="A275:A278"/>
    <mergeCell ref="C275:C278"/>
    <mergeCell ref="A270:A273"/>
    <mergeCell ref="C270:C273"/>
    <mergeCell ref="D270:D273"/>
    <mergeCell ref="E270:E273"/>
    <mergeCell ref="A255:A258"/>
    <mergeCell ref="C255:C258"/>
    <mergeCell ref="D255:D258"/>
    <mergeCell ref="E255:E258"/>
    <mergeCell ref="A250:A253"/>
    <mergeCell ref="C250:C253"/>
    <mergeCell ref="D250:D253"/>
    <mergeCell ref="E250:E253"/>
    <mergeCell ref="D265:D268"/>
    <mergeCell ref="E265:E268"/>
    <mergeCell ref="A260:A263"/>
    <mergeCell ref="C260:C263"/>
    <mergeCell ref="A285:A288"/>
    <mergeCell ref="C285:C288"/>
    <mergeCell ref="D285:D288"/>
    <mergeCell ref="E285:E288"/>
    <mergeCell ref="D275:D278"/>
    <mergeCell ref="E275:E278"/>
    <mergeCell ref="A280:A283"/>
    <mergeCell ref="C280:C283"/>
    <mergeCell ref="D280:D283"/>
    <mergeCell ref="E280:E283"/>
    <mergeCell ref="A235:A238"/>
    <mergeCell ref="C235:C238"/>
    <mergeCell ref="D235:D238"/>
    <mergeCell ref="E235:E238"/>
    <mergeCell ref="A245:A248"/>
    <mergeCell ref="C245:C248"/>
    <mergeCell ref="D245:D248"/>
    <mergeCell ref="E245:E248"/>
    <mergeCell ref="A210:A213"/>
    <mergeCell ref="C210:C213"/>
    <mergeCell ref="D210:D213"/>
    <mergeCell ref="E210:E213"/>
    <mergeCell ref="A230:A233"/>
    <mergeCell ref="C230:C233"/>
    <mergeCell ref="D230:D233"/>
    <mergeCell ref="E230:E233"/>
    <mergeCell ref="A205:A208"/>
    <mergeCell ref="C205:C208"/>
    <mergeCell ref="D205:D208"/>
    <mergeCell ref="E205:E208"/>
    <mergeCell ref="D220:D223"/>
    <mergeCell ref="E220:E223"/>
    <mergeCell ref="A215:A218"/>
    <mergeCell ref="C215:C218"/>
    <mergeCell ref="D215:D218"/>
    <mergeCell ref="E215:E218"/>
    <mergeCell ref="D195:D198"/>
    <mergeCell ref="E195:E198"/>
    <mergeCell ref="A200:A203"/>
    <mergeCell ref="C200:C203"/>
    <mergeCell ref="D200:D203"/>
    <mergeCell ref="E200:E203"/>
    <mergeCell ref="D185:D188"/>
    <mergeCell ref="E185:E188"/>
    <mergeCell ref="A225:A228"/>
    <mergeCell ref="C225:C228"/>
    <mergeCell ref="D225:D228"/>
    <mergeCell ref="E225:E228"/>
    <mergeCell ref="A220:A223"/>
    <mergeCell ref="C220:C223"/>
    <mergeCell ref="A195:A198"/>
    <mergeCell ref="C195:C198"/>
    <mergeCell ref="D170:D173"/>
    <mergeCell ref="E170:E173"/>
    <mergeCell ref="A185:A188"/>
    <mergeCell ref="C185:C188"/>
    <mergeCell ref="A165:A168"/>
    <mergeCell ref="C165:C168"/>
    <mergeCell ref="D165:D168"/>
    <mergeCell ref="E165:E168"/>
    <mergeCell ref="A170:A173"/>
    <mergeCell ref="C170:C173"/>
    <mergeCell ref="D150:D153"/>
    <mergeCell ref="E150:E153"/>
    <mergeCell ref="A190:A193"/>
    <mergeCell ref="C190:C193"/>
    <mergeCell ref="D190:D193"/>
    <mergeCell ref="E190:E193"/>
    <mergeCell ref="A180:A183"/>
    <mergeCell ref="C180:C183"/>
    <mergeCell ref="D180:D183"/>
    <mergeCell ref="E180:E183"/>
    <mergeCell ref="A150:A153"/>
    <mergeCell ref="C150:C153"/>
    <mergeCell ref="A175:A178"/>
    <mergeCell ref="C175:C178"/>
    <mergeCell ref="D175:D178"/>
    <mergeCell ref="E175:E178"/>
    <mergeCell ref="A160:A163"/>
    <mergeCell ref="C160:C163"/>
    <mergeCell ref="D160:D163"/>
    <mergeCell ref="E160:E163"/>
    <mergeCell ref="D145:D148"/>
    <mergeCell ref="E145:E148"/>
    <mergeCell ref="A130:A133"/>
    <mergeCell ref="C130:C133"/>
    <mergeCell ref="A135:A138"/>
    <mergeCell ref="C135:C138"/>
    <mergeCell ref="D135:D138"/>
    <mergeCell ref="E135:E138"/>
    <mergeCell ref="D130:D133"/>
    <mergeCell ref="E130:E133"/>
    <mergeCell ref="A155:A158"/>
    <mergeCell ref="C155:C158"/>
    <mergeCell ref="D155:D158"/>
    <mergeCell ref="E155:E158"/>
    <mergeCell ref="A140:A143"/>
    <mergeCell ref="C140:C143"/>
    <mergeCell ref="D140:D143"/>
    <mergeCell ref="E140:E143"/>
    <mergeCell ref="A145:A148"/>
    <mergeCell ref="C145:C148"/>
    <mergeCell ref="A125:A128"/>
    <mergeCell ref="C125:C128"/>
    <mergeCell ref="D125:D128"/>
    <mergeCell ref="E125:E128"/>
    <mergeCell ref="A110:A113"/>
    <mergeCell ref="C110:C113"/>
    <mergeCell ref="A120:A123"/>
    <mergeCell ref="C120:C123"/>
    <mergeCell ref="D120:D123"/>
    <mergeCell ref="E120:E123"/>
    <mergeCell ref="D90:D93"/>
    <mergeCell ref="E90:E93"/>
    <mergeCell ref="D110:D113"/>
    <mergeCell ref="E110:E113"/>
    <mergeCell ref="A105:A108"/>
    <mergeCell ref="C105:C108"/>
    <mergeCell ref="D105:D108"/>
    <mergeCell ref="E105:E108"/>
    <mergeCell ref="A95:A98"/>
    <mergeCell ref="C95:C98"/>
    <mergeCell ref="D95:D98"/>
    <mergeCell ref="E95:E98"/>
    <mergeCell ref="A90:A93"/>
    <mergeCell ref="C90:C93"/>
    <mergeCell ref="A115:A118"/>
    <mergeCell ref="C115:C118"/>
    <mergeCell ref="D115:D118"/>
    <mergeCell ref="E115:E118"/>
    <mergeCell ref="A100:A103"/>
    <mergeCell ref="C100:C103"/>
    <mergeCell ref="D100:D103"/>
    <mergeCell ref="E100:E103"/>
    <mergeCell ref="A80:A83"/>
    <mergeCell ref="C80:C83"/>
    <mergeCell ref="D80:D83"/>
    <mergeCell ref="E80:E83"/>
    <mergeCell ref="A85:A88"/>
    <mergeCell ref="C85:C88"/>
    <mergeCell ref="D85:D88"/>
    <mergeCell ref="E85:E88"/>
    <mergeCell ref="A75:A78"/>
    <mergeCell ref="C75:C78"/>
    <mergeCell ref="D75:D78"/>
    <mergeCell ref="E75:E78"/>
    <mergeCell ref="A65:A68"/>
    <mergeCell ref="C65:C68"/>
    <mergeCell ref="D65:D68"/>
    <mergeCell ref="E65:E68"/>
    <mergeCell ref="A70:A73"/>
    <mergeCell ref="C70:C73"/>
    <mergeCell ref="E40:E43"/>
    <mergeCell ref="A60:A63"/>
    <mergeCell ref="C60:C63"/>
    <mergeCell ref="D60:D63"/>
    <mergeCell ref="E60:E63"/>
    <mergeCell ref="D70:D73"/>
    <mergeCell ref="E70:E73"/>
    <mergeCell ref="A45:A48"/>
    <mergeCell ref="C45:C48"/>
    <mergeCell ref="D45:D48"/>
    <mergeCell ref="E45:E48"/>
    <mergeCell ref="A50:A53"/>
    <mergeCell ref="C50:C53"/>
    <mergeCell ref="D30:D33"/>
    <mergeCell ref="E30:E33"/>
    <mergeCell ref="A55:A58"/>
    <mergeCell ref="C55:C58"/>
    <mergeCell ref="D55:D58"/>
    <mergeCell ref="E55:E58"/>
    <mergeCell ref="A35:A38"/>
    <mergeCell ref="E35:E38"/>
    <mergeCell ref="D50:D53"/>
    <mergeCell ref="E50:E53"/>
    <mergeCell ref="A25:A28"/>
    <mergeCell ref="C25:C28"/>
    <mergeCell ref="D25:D28"/>
    <mergeCell ref="A40:A43"/>
    <mergeCell ref="C40:C43"/>
    <mergeCell ref="D40:D43"/>
    <mergeCell ref="C35:C38"/>
    <mergeCell ref="D35:D38"/>
    <mergeCell ref="A30:A33"/>
    <mergeCell ref="C30:C33"/>
    <mergeCell ref="A15:A18"/>
    <mergeCell ref="C15:C18"/>
    <mergeCell ref="D15:D18"/>
    <mergeCell ref="E15:E18"/>
    <mergeCell ref="A10:A13"/>
    <mergeCell ref="C10:C13"/>
    <mergeCell ref="D10:D13"/>
    <mergeCell ref="D3:D4"/>
    <mergeCell ref="E3:E4"/>
    <mergeCell ref="A5:A8"/>
    <mergeCell ref="C5:C8"/>
    <mergeCell ref="D5:D8"/>
    <mergeCell ref="E5:E8"/>
    <mergeCell ref="F3:F4"/>
    <mergeCell ref="E25:E28"/>
    <mergeCell ref="A20:A23"/>
    <mergeCell ref="C20:C23"/>
    <mergeCell ref="D20:D23"/>
    <mergeCell ref="E20:E23"/>
    <mergeCell ref="E10:E13"/>
    <mergeCell ref="A3:A4"/>
    <mergeCell ref="B3:B4"/>
    <mergeCell ref="C3:C4"/>
    <mergeCell ref="A335:A338"/>
    <mergeCell ref="C335:C338"/>
    <mergeCell ref="D335:D338"/>
    <mergeCell ref="E335:E338"/>
    <mergeCell ref="D340:D343"/>
    <mergeCell ref="E340:E343"/>
    <mergeCell ref="A340:A343"/>
    <mergeCell ref="C340:C343"/>
    <mergeCell ref="A350:A353"/>
    <mergeCell ref="C350:C353"/>
    <mergeCell ref="D350:D353"/>
    <mergeCell ref="E350:E353"/>
    <mergeCell ref="A345:A348"/>
    <mergeCell ref="C345:C348"/>
    <mergeCell ref="D345:D348"/>
    <mergeCell ref="E345:E348"/>
    <mergeCell ref="A602:I602"/>
    <mergeCell ref="A570:A573"/>
    <mergeCell ref="C570:C573"/>
    <mergeCell ref="D570:D573"/>
    <mergeCell ref="E570:E573"/>
    <mergeCell ref="A575:A578"/>
    <mergeCell ref="D585:D588"/>
    <mergeCell ref="E585:E588"/>
    <mergeCell ref="A590:A593"/>
    <mergeCell ref="D575:D578"/>
    <mergeCell ref="E575:E578"/>
    <mergeCell ref="E595:E598"/>
    <mergeCell ref="E565:E568"/>
    <mergeCell ref="E545:E548"/>
    <mergeCell ref="A410:A413"/>
    <mergeCell ref="C410:C413"/>
    <mergeCell ref="E560:E563"/>
    <mergeCell ref="A565:A568"/>
    <mergeCell ref="C565:C568"/>
    <mergeCell ref="A415:A418"/>
    <mergeCell ref="A1:I1"/>
    <mergeCell ref="D545:D548"/>
    <mergeCell ref="A240:A243"/>
    <mergeCell ref="C240:C243"/>
    <mergeCell ref="D240:D243"/>
    <mergeCell ref="E240:E243"/>
    <mergeCell ref="A355:A358"/>
    <mergeCell ref="C355:C358"/>
    <mergeCell ref="D355:D358"/>
    <mergeCell ref="E355:E358"/>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Jorge.Mayes</dc:creator>
  <cp:keywords/>
  <dc:description/>
  <cp:lastModifiedBy>irma.silva</cp:lastModifiedBy>
  <dcterms:created xsi:type="dcterms:W3CDTF">2014-02-16T19:15:29Z</dcterms:created>
  <dcterms:modified xsi:type="dcterms:W3CDTF">2015-03-25T18:59:14Z</dcterms:modified>
  <cp:category/>
  <cp:version/>
  <cp:contentType/>
  <cp:contentStatus/>
</cp:coreProperties>
</file>