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75" yWindow="65521" windowWidth="11040" windowHeight="9750" activeTab="0"/>
  </bookViews>
  <sheets>
    <sheet name="FRACCIÓN VIII ART 22 DIC 2013" sheetId="1" r:id="rId1"/>
  </sheets>
  <definedNames/>
  <calcPr fullCalcOnLoad="1"/>
</workbook>
</file>

<file path=xl/sharedStrings.xml><?xml version="1.0" encoding="utf-8"?>
<sst xmlns="http://schemas.openxmlformats.org/spreadsheetml/2006/main" count="1004" uniqueCount="158">
  <si>
    <t>Consejería Jurídica y de Servicios Legales</t>
  </si>
  <si>
    <t>Contraloría General del Distrito Federal</t>
  </si>
  <si>
    <t>Jefatura de Gobierno del Distrito Federal</t>
  </si>
  <si>
    <t>Oficialía Mayor</t>
  </si>
  <si>
    <t>Procuraduría General de Justicia del Distrito Federal</t>
  </si>
  <si>
    <t>Secretaría de Cultura</t>
  </si>
  <si>
    <t>Secretaría de Desarrollo Económico</t>
  </si>
  <si>
    <t>Secretaría de Desarrollo Rural y Equidad para las Comunidades</t>
  </si>
  <si>
    <t>Secretaría de Desarrollo Urbano y Vivienda</t>
  </si>
  <si>
    <t>Secretaría de Educación</t>
  </si>
  <si>
    <t>Secretaría de Finanzas</t>
  </si>
  <si>
    <t>Secretaría de Gobierno</t>
  </si>
  <si>
    <t>Secretaría de Obras y Servicios</t>
  </si>
  <si>
    <t>Secretaría de Protección Civil</t>
  </si>
  <si>
    <t>Secretaría de Trabajo y Fomento al Empleo</t>
  </si>
  <si>
    <t>Secretaría de Transportes y Vialidad</t>
  </si>
  <si>
    <t>Secretaría de Turismo</t>
  </si>
  <si>
    <t>Secretaría del Medio Ambiente</t>
  </si>
  <si>
    <t>Agencia de Gestión Urbana de la Ciudad de México</t>
  </si>
  <si>
    <t>Agencia de Protección Sanitaria del Gobierno del Distrito Federal</t>
  </si>
  <si>
    <t>Autoridad del Centro Histórico</t>
  </si>
  <si>
    <t>Autoridad del Espacio Público del Distrito Federal</t>
  </si>
  <si>
    <t>Caja de Previsión de la Policía Auxiliar del Distrito Federal</t>
  </si>
  <si>
    <t>Caja de Previsión de la Policía Preventiva del Distrito Federal</t>
  </si>
  <si>
    <t>Caja de Previsión para Trabajadores a Lista de Raya del Distrito Federal</t>
  </si>
  <si>
    <t>Calidad de Vida, Progreso y Desarrollo para la Ciudad de México, S.A. de C.V.</t>
  </si>
  <si>
    <t>Centro de Atención a Emergencias y Protección Ciudadana de la Ciudad de México</t>
  </si>
  <si>
    <t>Comisión de Filmaciones de la Ciudad de México</t>
  </si>
  <si>
    <t>Consejo de Evaluación del Desarrollo Social del Distrito Federal</t>
  </si>
  <si>
    <t>Consejo Económico y Social de la Ciudad de México</t>
  </si>
  <si>
    <t>Consejo para Prevenir y Eliminar la Discriminación de la Ciudad de México</t>
  </si>
  <si>
    <t>Coordinación de los Centros de Transferencia Modal del Distrito Federal</t>
  </si>
  <si>
    <t>Escuela de Administración Pública del Distrito Federal</t>
  </si>
  <si>
    <t>Fideicomiso Centro Histórico de la Ciudad de México</t>
  </si>
  <si>
    <t>Fideicomiso de Recuperación Crediticia del Distrito Federal</t>
  </si>
  <si>
    <t>Fideicomiso Educación Garantizada del Distrito Federal</t>
  </si>
  <si>
    <t>Fideicomiso Museo de Arte Popular Mexicano</t>
  </si>
  <si>
    <t>Fideicomiso Museo del Estanquillo</t>
  </si>
  <si>
    <t>Fideicomiso para el Fondo de Promoción para el Financiamiento del Transporte Público</t>
  </si>
  <si>
    <t>Fideicomiso Público Complejo Ambiental Xochimilco</t>
  </si>
  <si>
    <t>Fideicomiso Público del Fondo de Apoyo a la Procuración de Justicia del Distrito Federal</t>
  </si>
  <si>
    <t>Fondo Ambiental Público del Distrito Federal</t>
  </si>
  <si>
    <t>Fondo de Desarrollo Económico del Distrito Federal</t>
  </si>
  <si>
    <t>Fondo Mixto de Promoción Turística del Distrito Federal</t>
  </si>
  <si>
    <t>Fondo para el Desarrollo Social de la Ciudad de México</t>
  </si>
  <si>
    <t>Fondo para la Atención y Apoyo a las Víctimas del Delito</t>
  </si>
  <si>
    <t>Heroico Cuerpo de Bomberos del Distrito Federal</t>
  </si>
  <si>
    <t>Instituto de Educación Media Superior del Distrito Federal</t>
  </si>
  <si>
    <t>Instituto de Formación Profesional</t>
  </si>
  <si>
    <t>Instituto de la Juventud del Distrito Federal</t>
  </si>
  <si>
    <t>Instituto de las Mujeres del Distrito Federal</t>
  </si>
  <si>
    <t>Instituto de Verificación Administrativa del Distrito Federal</t>
  </si>
  <si>
    <t>Instituto de Vivienda del Distrito Federal</t>
  </si>
  <si>
    <t>Instituto del Deporte del Distrito Federal</t>
  </si>
  <si>
    <t>Instituto para la Atención y Prevención de las Adicciones en la Ciudad de México</t>
  </si>
  <si>
    <t>Instituto para la Integración al Desarrollo de las Personas con Discapacidad del Distrito Federal</t>
  </si>
  <si>
    <t>Instituto Técnico de Formación Policial</t>
  </si>
  <si>
    <t>Junta de Asistencia Privada del Distrito Federal</t>
  </si>
  <si>
    <t>Mecanismo de Seguimiento y Evaluación del Programa de Derechos Humanos del Distrito Federal</t>
  </si>
  <si>
    <t>Metrobús</t>
  </si>
  <si>
    <t>Planta de Asfalto del Distrito Federal</t>
  </si>
  <si>
    <t>Policía Bancaria e Industrial</t>
  </si>
  <si>
    <t>Procuraduría Ambiental y del Ordenamiento Territorial del Distrito Federal</t>
  </si>
  <si>
    <t>Procuraduría Social del Distrito Federal</t>
  </si>
  <si>
    <t>Proyecto Metro del Distrito Federal</t>
  </si>
  <si>
    <t>Red de Transporte de Pasajeros del Distrito Federal</t>
  </si>
  <si>
    <t>Servicios de Salud Pública del Distrito Federal</t>
  </si>
  <si>
    <t>Servicios Metropolitanos, S.A. de C.V.</t>
  </si>
  <si>
    <t>Sistema de Aguas de la Ciudad de México</t>
  </si>
  <si>
    <t>Sistema de Transporte Colectivo</t>
  </si>
  <si>
    <t>Sistema para el Desarrollo Integral de la Familia del Distrito Federal</t>
  </si>
  <si>
    <t>Consejo de la Judicatura del Distrito Federal</t>
  </si>
  <si>
    <t>Tribunal Superior de Justicia del Distrito Federal</t>
  </si>
  <si>
    <t>Asamblea Legislativa del Distrito Federal</t>
  </si>
  <si>
    <t>Comisión de Derechos Humanos del Distrito Federal</t>
  </si>
  <si>
    <t>Instituto de Acceso a la Información Pública y Protección de Datos Personales del Distrito Federal</t>
  </si>
  <si>
    <t>Instituto Electoral del Distrito Federal</t>
  </si>
  <si>
    <t>Junta Local de Conciliación y Arbitraje del Distrito Federal</t>
  </si>
  <si>
    <t>Tribunal de lo Contencioso Administrativo del Distrito Federal</t>
  </si>
  <si>
    <t>Tribunal Electoral del Distrito Federal</t>
  </si>
  <si>
    <t>Universidad Autónoma de la Ciudad de México</t>
  </si>
  <si>
    <t>Ejecutivo</t>
  </si>
  <si>
    <t>Secretaría de Seguridad Pública del Distrito Federal</t>
  </si>
  <si>
    <t>Fideicomiso Central de Abasto de la Ciudad de México</t>
  </si>
  <si>
    <t>Ejercicio</t>
  </si>
  <si>
    <t>Periodo</t>
  </si>
  <si>
    <t>Ente Obligado</t>
  </si>
  <si>
    <t xml:space="preserve">Órgano de Gobierno </t>
  </si>
  <si>
    <t>Tipo de Ente Obligado</t>
  </si>
  <si>
    <t>Enero-marzo</t>
  </si>
  <si>
    <t>Desconcentrado</t>
  </si>
  <si>
    <t>Abril-Junio</t>
  </si>
  <si>
    <t>Julio-Septiembre</t>
  </si>
  <si>
    <t>Octubre-Diciembre</t>
  </si>
  <si>
    <t>Subtotal</t>
  </si>
  <si>
    <t>Legislativo</t>
  </si>
  <si>
    <t>Descentralizado</t>
  </si>
  <si>
    <t>Empresa de Participación Estatal Mayoritaria</t>
  </si>
  <si>
    <t>Autónomo</t>
  </si>
  <si>
    <t>Administración Pública Central</t>
  </si>
  <si>
    <t>Judicial</t>
  </si>
  <si>
    <t>Contaduría Mayor de Hacienda de la AsambleaLegislativa del Distrito Federal</t>
  </si>
  <si>
    <t>Corporación Mexicana de Impresión, S.A. de CV</t>
  </si>
  <si>
    <t>Delegación Álvaro Obregón</t>
  </si>
  <si>
    <t>Delegación Política</t>
  </si>
  <si>
    <t>Delegación Azcapotzalco</t>
  </si>
  <si>
    <t>Delegación Benito Juárez</t>
  </si>
  <si>
    <t>Delegación Coyoacán</t>
  </si>
  <si>
    <t>Delegación Cuajimalpa de Morelos</t>
  </si>
  <si>
    <t>Delegación Cuauhtémoc</t>
  </si>
  <si>
    <t>Delegación Gustavo A. Madero</t>
  </si>
  <si>
    <t>Delegación Iztacalco</t>
  </si>
  <si>
    <t>Delegación Iztapalapa</t>
  </si>
  <si>
    <t>Delegación La Magdalena Contreras</t>
  </si>
  <si>
    <t>Delegación Miguel Hidalgo</t>
  </si>
  <si>
    <t>Delegación Milpa Alta</t>
  </si>
  <si>
    <t>Delegación Tláhuac</t>
  </si>
  <si>
    <t>Delegación Tlalpan</t>
  </si>
  <si>
    <t>Delegación Venustiano Carranza</t>
  </si>
  <si>
    <t>Delegación Xochimilco</t>
  </si>
  <si>
    <t>Fideicomiso Público</t>
  </si>
  <si>
    <t>Fondo Público</t>
  </si>
  <si>
    <t>Instituto de Ciencia y Tecnología del Distrito Federal</t>
  </si>
  <si>
    <t>Instituto para la Atención de los Adultos Mayores en el Distrito Federal</t>
  </si>
  <si>
    <t>Movimiento Ciudadano</t>
  </si>
  <si>
    <t>Partido Político</t>
  </si>
  <si>
    <t>Policía Auxiliar del Distrito Federal</t>
  </si>
  <si>
    <t>Secretaría de Desarrollo Social del Distrito Federal</t>
  </si>
  <si>
    <t>Secretaría de Salud del Distrito Federal</t>
  </si>
  <si>
    <t>Servicio de Transportes Eléctricos del Distrito Federal</t>
  </si>
  <si>
    <t>Secretaría de Ciencia Tecnología e Innovación del Distrito Federal</t>
  </si>
  <si>
    <t>Centralizada</t>
  </si>
  <si>
    <t xml:space="preserve">Motivo del incumplimiento </t>
  </si>
  <si>
    <t>Partido Nueva Alianza en el Distrito Federal</t>
  </si>
  <si>
    <t>Autoridad de la Zona Patrimonio Mundial Natural y Cultural de la Humanidad en Xochimilco, Tláhuac y Milpa Alta</t>
  </si>
  <si>
    <t>Fideicomiso Fondo para el Desarrollo Económico y Social de la Ciudad de Méxicol</t>
  </si>
  <si>
    <t>Fideicomiso Fondo de Apoyo a la Educación y el Empleo de las y los Jóvenes del Distrito Federal</t>
  </si>
  <si>
    <t>Fideicomiso Público de la Zona de Santa Fe</t>
  </si>
  <si>
    <t>Instituto Local de la Infraestructura Física Educativa del Distrito Federal</t>
  </si>
  <si>
    <t>Instituto para la Seguridad de las Construcciones en el Distrito Federal</t>
  </si>
  <si>
    <t>Partido Acción Nacional en el  Distrito Federal</t>
  </si>
  <si>
    <t>Partido de la Revolución Democrática en el  Distrito Federal</t>
  </si>
  <si>
    <t>Partido del Trabajo en el  Distrito Federal</t>
  </si>
  <si>
    <t>Partido Revolucionario Institucional en el  Distrito Federal</t>
  </si>
  <si>
    <t>Partido Verde Ecologista de México en el  Distrito Federal</t>
  </si>
  <si>
    <t>Fecha de actualización: 31 de diciembre de 2013</t>
  </si>
  <si>
    <t>Fecha de validación: 15 de enero de 2014</t>
  </si>
  <si>
    <t>Área responsable de la información: Secretaría Técnica y Dirección Jurídica y Desarrollo Normativo</t>
  </si>
  <si>
    <t>Sistema de Radio y Televisión Digital del Gobierno del Distrito Federal (Capital  21)</t>
  </si>
  <si>
    <t>Por inconsistencias detectadas en la evaluación de la información de oficio publicada en los portales de Internet</t>
  </si>
  <si>
    <t>Por incumplimiento a las resoluciones del Pleno</t>
  </si>
  <si>
    <t xml:space="preserve">TOTAL ENERO-DICIEMBRE 2013 </t>
  </si>
  <si>
    <t>Número de órgano</t>
  </si>
  <si>
    <t>Número de vistas al órgano de control</t>
  </si>
  <si>
    <t>Por resoluciones emitidas por el Pleno*
(por irregularidades detectadas durante la sustanciación de un recurso de revisión)</t>
  </si>
  <si>
    <t>Vistas derivadas por incumplimiento a las resoluciones del Pleno del InfoDF  y vistas derivadas de evaluaciones a los portales de Internet de los Entes Obligados enero-marzo, abril-junio, julio-septiembre y octubre diciembre de 2013
Por inconsistencias detectadas en la evaluación de la información de oficio publicada en los portales de Internet
Por resoluciones emitidas por el Pleno*
Por incumplimiento a las resoluciones del Pleno del InfoDF</t>
  </si>
  <si>
    <t xml:space="preserve">*  Las irregularidades detectadas durante la sustanciación de un recurso de revisión constituyen resoluciones emitidas por el Pleno del InfoDF, por lo cual se publican en la misma columna de Resoluciones emitidas por el Pleno. </t>
  </si>
  <si>
    <t>Fideicomiso para la Promoción y Desarrollo del Cine Mexicano en el Distrito Federal</t>
  </si>
</sst>
</file>

<file path=xl/styles.xml><?xml version="1.0" encoding="utf-8"?>
<styleSheet xmlns="http://schemas.openxmlformats.org/spreadsheetml/2006/main">
  <numFmts count="19">
    <numFmt numFmtId="5" formatCode="&quot;US$&quot;#,##0;\-&quot;US$&quot;#,##0"/>
    <numFmt numFmtId="6" formatCode="&quot;US$&quot;#,##0;[Red]\-&quot;US$&quot;#,##0"/>
    <numFmt numFmtId="7" formatCode="&quot;US$&quot;#,##0.00;\-&quot;US$&quot;#,##0.00"/>
    <numFmt numFmtId="8" formatCode="&quot;US$&quot;#,##0.00;[Red]\-&quot;US$&quot;#,##0.00"/>
    <numFmt numFmtId="42" formatCode="_-&quot;US$&quot;* #,##0_-;\-&quot;US$&quot;* #,##0_-;_-&quot;US$&quot;* &quot;-&quot;_-;_-@_-"/>
    <numFmt numFmtId="41" formatCode="_-* #,##0_-;\-* #,##0_-;_-* &quot;-&quot;_-;_-@_-"/>
    <numFmt numFmtId="44" formatCode="_-&quot;US$&quot;* #,##0.00_-;\-&quot;US$&quot;* #,##0.00_-;_-&quot;US$&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_-;\-* #,##0_-;_-* &quot;-&quot;??_-;_-@_-"/>
    <numFmt numFmtId="171" formatCode="&quot;Sí&quot;;&quot;Sí&quot;;&quot;No&quot;"/>
    <numFmt numFmtId="172" formatCode="&quot;Verdadero&quot;;&quot;Verdadero&quot;;&quot;Falso&quot;"/>
    <numFmt numFmtId="173" formatCode="&quot;Activado&quot;;&quot;Activado&quot;;&quot;Desactivado&quot;"/>
    <numFmt numFmtId="174" formatCode="[$€-2]\ #,##0.00_);[Red]\([$€-2]\ #,##0.00\)"/>
  </numFmts>
  <fonts count="42">
    <font>
      <sz val="11"/>
      <color theme="1"/>
      <name val="Calibri"/>
      <family val="2"/>
    </font>
    <font>
      <sz val="11"/>
      <color indexed="8"/>
      <name val="Calibri"/>
      <family val="2"/>
    </font>
    <font>
      <sz val="10"/>
      <name val="Arial"/>
      <family val="2"/>
    </font>
    <font>
      <b/>
      <sz val="9"/>
      <color indexed="8"/>
      <name val="Calibri"/>
      <family val="2"/>
    </font>
    <font>
      <sz val="9"/>
      <color indexed="8"/>
      <name val="Calibri"/>
      <family val="2"/>
    </font>
    <font>
      <sz val="9"/>
      <name val="Arial"/>
      <family val="2"/>
    </font>
    <font>
      <b/>
      <sz val="9"/>
      <name val="Arial"/>
      <family val="2"/>
    </font>
    <font>
      <b/>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2"/>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style="thin"/>
      <right style="thin"/>
      <top style="thin"/>
      <bottom/>
    </border>
    <border>
      <left style="thin"/>
      <right style="thin"/>
      <top/>
      <bottom style="thin"/>
    </border>
    <border>
      <left style="thin"/>
      <right style="thin"/>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1" fillId="0" borderId="8" applyNumberFormat="0" applyFill="0" applyAlignment="0" applyProtection="0"/>
    <xf numFmtId="0" fontId="40" fillId="0" borderId="9" applyNumberFormat="0" applyFill="0" applyAlignment="0" applyProtection="0"/>
  </cellStyleXfs>
  <cellXfs count="41">
    <xf numFmtId="0" fontId="0" fillId="0" borderId="0" xfId="0" applyFont="1" applyAlignment="1">
      <alignment/>
    </xf>
    <xf numFmtId="0" fontId="2" fillId="0" borderId="0" xfId="53">
      <alignment/>
      <protection/>
    </xf>
    <xf numFmtId="0" fontId="4" fillId="0" borderId="10" xfId="53" applyFont="1" applyFill="1" applyBorder="1" applyAlignment="1">
      <alignment horizontal="center" vertical="center" wrapText="1"/>
      <protection/>
    </xf>
    <xf numFmtId="3" fontId="4" fillId="0" borderId="10" xfId="49" applyNumberFormat="1" applyFont="1" applyFill="1" applyBorder="1" applyAlignment="1" quotePrefix="1">
      <alignment horizontal="center" vertical="center" wrapText="1"/>
    </xf>
    <xf numFmtId="3" fontId="4" fillId="0" borderId="10" xfId="53" applyNumberFormat="1" applyFont="1" applyFill="1" applyBorder="1" applyAlignment="1" quotePrefix="1">
      <alignment horizontal="center" vertical="center" wrapText="1"/>
      <protection/>
    </xf>
    <xf numFmtId="0" fontId="5" fillId="0" borderId="0" xfId="53" applyFont="1">
      <alignment/>
      <protection/>
    </xf>
    <xf numFmtId="0" fontId="6" fillId="33" borderId="11" xfId="53" applyFont="1" applyFill="1" applyBorder="1" applyAlignment="1">
      <alignment vertical="center"/>
      <protection/>
    </xf>
    <xf numFmtId="0" fontId="6" fillId="33" borderId="10" xfId="53" applyFont="1" applyFill="1" applyBorder="1" applyAlignment="1">
      <alignment vertical="center"/>
      <protection/>
    </xf>
    <xf numFmtId="0" fontId="4" fillId="33" borderId="12" xfId="53" applyFont="1" applyFill="1" applyBorder="1" applyAlignment="1">
      <alignment horizontal="center" vertical="center" wrapText="1"/>
      <protection/>
    </xf>
    <xf numFmtId="3" fontId="3" fillId="33" borderId="10" xfId="53" applyNumberFormat="1" applyFont="1" applyFill="1" applyBorder="1" applyAlignment="1" quotePrefix="1">
      <alignment horizontal="center" vertical="center" wrapText="1"/>
      <protection/>
    </xf>
    <xf numFmtId="0" fontId="2" fillId="0" borderId="0" xfId="53" applyAlignment="1">
      <alignment vertical="center"/>
      <protection/>
    </xf>
    <xf numFmtId="0" fontId="6" fillId="33" borderId="11" xfId="53" applyFont="1" applyFill="1" applyBorder="1" applyAlignment="1">
      <alignment horizontal="left" vertical="center"/>
      <protection/>
    </xf>
    <xf numFmtId="0" fontId="6" fillId="33" borderId="13" xfId="53" applyFont="1" applyFill="1" applyBorder="1" applyAlignment="1">
      <alignment horizontal="left" vertical="center"/>
      <protection/>
    </xf>
    <xf numFmtId="0" fontId="6" fillId="33" borderId="12" xfId="53" applyFont="1" applyFill="1" applyBorder="1" applyAlignment="1">
      <alignment horizontal="left" vertical="center"/>
      <protection/>
    </xf>
    <xf numFmtId="0" fontId="2" fillId="0" borderId="0" xfId="53" applyAlignment="1">
      <alignment/>
      <protection/>
    </xf>
    <xf numFmtId="0" fontId="5" fillId="0" borderId="0" xfId="53" applyFont="1" applyAlignment="1">
      <alignment/>
      <protection/>
    </xf>
    <xf numFmtId="41" fontId="5" fillId="0" borderId="0" xfId="49" applyNumberFormat="1" applyFont="1" applyAlignment="1">
      <alignment/>
    </xf>
    <xf numFmtId="3" fontId="5" fillId="0" borderId="0" xfId="53" applyNumberFormat="1" applyFont="1">
      <alignment/>
      <protection/>
    </xf>
    <xf numFmtId="0" fontId="2" fillId="0" borderId="0" xfId="53" applyFill="1">
      <alignment/>
      <protection/>
    </xf>
    <xf numFmtId="0" fontId="5" fillId="0" borderId="0" xfId="53" applyFont="1" applyFill="1">
      <alignment/>
      <protection/>
    </xf>
    <xf numFmtId="0" fontId="2" fillId="0" borderId="0" xfId="53" applyFill="1" applyAlignment="1">
      <alignment vertical="center"/>
      <protection/>
    </xf>
    <xf numFmtId="41" fontId="5" fillId="0" borderId="0" xfId="49" applyNumberFormat="1" applyFont="1" applyFill="1" applyAlignment="1">
      <alignment/>
    </xf>
    <xf numFmtId="0" fontId="7" fillId="0" borderId="0" xfId="53" applyFont="1" applyAlignment="1">
      <alignment vertical="center"/>
      <protection/>
    </xf>
    <xf numFmtId="0" fontId="3" fillId="2" borderId="14" xfId="53" applyFont="1" applyFill="1" applyBorder="1" applyAlignment="1">
      <alignment horizontal="center" vertical="center" wrapText="1"/>
      <protection/>
    </xf>
    <xf numFmtId="0" fontId="3" fillId="2" borderId="15" xfId="53" applyFont="1" applyFill="1" applyBorder="1" applyAlignment="1">
      <alignment horizontal="center" vertical="center" wrapText="1"/>
      <protection/>
    </xf>
    <xf numFmtId="41" fontId="3" fillId="2" borderId="14" xfId="49" applyNumberFormat="1" applyFont="1" applyFill="1" applyBorder="1" applyAlignment="1">
      <alignment horizontal="center" vertical="center" wrapText="1"/>
    </xf>
    <xf numFmtId="170" fontId="3" fillId="2" borderId="11" xfId="49" applyNumberFormat="1" applyFont="1" applyFill="1" applyBorder="1" applyAlignment="1">
      <alignment vertical="center"/>
    </xf>
    <xf numFmtId="170" fontId="3" fillId="2" borderId="13" xfId="49" applyNumberFormat="1" applyFont="1" applyFill="1" applyBorder="1" applyAlignment="1">
      <alignment vertical="center"/>
    </xf>
    <xf numFmtId="0" fontId="7" fillId="0" borderId="0" xfId="53" applyFont="1" applyAlignment="1">
      <alignment/>
      <protection/>
    </xf>
    <xf numFmtId="0" fontId="4" fillId="0" borderId="14" xfId="53" applyFont="1" applyFill="1" applyBorder="1" applyAlignment="1">
      <alignment horizontal="center" vertical="center" wrapText="1"/>
      <protection/>
    </xf>
    <xf numFmtId="0" fontId="4" fillId="0" borderId="16" xfId="53" applyFont="1" applyFill="1" applyBorder="1" applyAlignment="1">
      <alignment horizontal="center" vertical="center" wrapText="1"/>
      <protection/>
    </xf>
    <xf numFmtId="0" fontId="4" fillId="0" borderId="15" xfId="53" applyFont="1" applyFill="1" applyBorder="1" applyAlignment="1">
      <alignment horizontal="center" vertical="center" wrapText="1"/>
      <protection/>
    </xf>
    <xf numFmtId="0" fontId="4" fillId="0" borderId="14" xfId="53" applyFont="1" applyFill="1" applyBorder="1" applyAlignment="1">
      <alignment horizontal="center" vertical="center" wrapText="1"/>
      <protection/>
    </xf>
    <xf numFmtId="0" fontId="4" fillId="0" borderId="16" xfId="53" applyFont="1" applyFill="1" applyBorder="1" applyAlignment="1">
      <alignment horizontal="center" vertical="center" wrapText="1"/>
      <protection/>
    </xf>
    <xf numFmtId="0" fontId="4" fillId="0" borderId="15" xfId="53" applyFont="1" applyFill="1" applyBorder="1" applyAlignment="1">
      <alignment horizontal="center" vertical="center" wrapText="1"/>
      <protection/>
    </xf>
    <xf numFmtId="0" fontId="2" fillId="0" borderId="0" xfId="53" applyAlignment="1">
      <alignment horizontal="center" vertical="center"/>
      <protection/>
    </xf>
    <xf numFmtId="0" fontId="41" fillId="0" borderId="0" xfId="53" applyFont="1" applyAlignment="1">
      <alignment horizontal="left" vertical="top" wrapText="1"/>
      <protection/>
    </xf>
    <xf numFmtId="41" fontId="3" fillId="2" borderId="14" xfId="49" applyNumberFormat="1" applyFont="1" applyFill="1" applyBorder="1" applyAlignment="1">
      <alignment horizontal="center" vertical="center" wrapText="1"/>
    </xf>
    <xf numFmtId="41" fontId="3" fillId="2" borderId="15" xfId="49" applyNumberFormat="1" applyFont="1" applyFill="1" applyBorder="1" applyAlignment="1">
      <alignment horizontal="center" vertical="center" wrapText="1"/>
    </xf>
    <xf numFmtId="0" fontId="3" fillId="2" borderId="14" xfId="53" applyFont="1" applyFill="1" applyBorder="1" applyAlignment="1">
      <alignment horizontal="center" vertical="center" wrapText="1"/>
      <protection/>
    </xf>
    <xf numFmtId="0" fontId="3" fillId="2" borderId="15" xfId="53" applyFont="1" applyFill="1" applyBorder="1" applyAlignment="1">
      <alignment horizontal="center" vertic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Currency" xfId="50"/>
    <cellStyle name="Currency [0]" xfId="51"/>
    <cellStyle name="Neutral" xfId="52"/>
    <cellStyle name="Normal 2 2" xfId="53"/>
    <cellStyle name="Normal 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726"/>
  <sheetViews>
    <sheetView tabSelected="1" zoomScale="70" zoomScaleNormal="70" zoomScalePageLayoutView="0" workbookViewId="0" topLeftCell="A1">
      <selection activeCell="B1" sqref="B1:K1"/>
    </sheetView>
  </sheetViews>
  <sheetFormatPr defaultColWidth="11.421875" defaultRowHeight="15"/>
  <cols>
    <col min="1" max="1" width="11.57421875" style="1" customWidth="1"/>
    <col min="2" max="2" width="11.421875" style="1" customWidth="1"/>
    <col min="3" max="3" width="16.7109375" style="1" customWidth="1"/>
    <col min="4" max="4" width="39.7109375" style="5" customWidth="1"/>
    <col min="5" max="5" width="23.421875" style="5" customWidth="1"/>
    <col min="6" max="6" width="15.28125" style="5" customWidth="1"/>
    <col min="7" max="7" width="29.57421875" style="5" hidden="1" customWidth="1"/>
    <col min="8" max="8" width="25.28125" style="16" customWidth="1"/>
    <col min="9" max="10" width="35.140625" style="5" customWidth="1"/>
    <col min="11" max="11" width="42.7109375" style="5" customWidth="1"/>
    <col min="12" max="12" width="11.421875" style="18" customWidth="1"/>
    <col min="13" max="232" width="11.421875" style="1" customWidth="1"/>
    <col min="233" max="233" width="16.7109375" style="1" customWidth="1"/>
    <col min="234" max="234" width="28.421875" style="1" customWidth="1"/>
    <col min="235" max="235" width="15.140625" style="1" customWidth="1"/>
    <col min="236" max="236" width="15.28125" style="1" customWidth="1"/>
    <col min="237" max="237" width="13.28125" style="1" customWidth="1"/>
    <col min="238" max="238" width="14.140625" style="1" customWidth="1"/>
    <col min="239" max="244" width="15.57421875" style="1" customWidth="1"/>
    <col min="245" max="245" width="13.57421875" style="1" customWidth="1"/>
    <col min="246" max="246" width="12.421875" style="1" bestFit="1" customWidth="1"/>
    <col min="247" max="247" width="15.140625" style="1" customWidth="1"/>
    <col min="248" max="254" width="15.7109375" style="1" customWidth="1"/>
    <col min="255" max="16384" width="11.421875" style="1" customWidth="1"/>
  </cols>
  <sheetData>
    <row r="1" spans="2:11" ht="81.75" customHeight="1">
      <c r="B1" s="36" t="s">
        <v>155</v>
      </c>
      <c r="C1" s="36"/>
      <c r="D1" s="36"/>
      <c r="E1" s="36"/>
      <c r="F1" s="36"/>
      <c r="G1" s="36"/>
      <c r="H1" s="36"/>
      <c r="I1" s="36"/>
      <c r="J1" s="36"/>
      <c r="K1" s="36"/>
    </row>
    <row r="2" ht="15.75" customHeight="1">
      <c r="A2" s="22"/>
    </row>
    <row r="3" spans="2:11" ht="27" customHeight="1">
      <c r="B3" s="39" t="s">
        <v>84</v>
      </c>
      <c r="C3" s="39" t="s">
        <v>85</v>
      </c>
      <c r="D3" s="39" t="s">
        <v>86</v>
      </c>
      <c r="E3" s="39" t="s">
        <v>87</v>
      </c>
      <c r="F3" s="39" t="s">
        <v>88</v>
      </c>
      <c r="G3" s="23"/>
      <c r="H3" s="37" t="s">
        <v>153</v>
      </c>
      <c r="I3" s="26" t="s">
        <v>132</v>
      </c>
      <c r="J3" s="27"/>
      <c r="K3" s="27"/>
    </row>
    <row r="4" spans="2:11" ht="108.75" customHeight="1">
      <c r="B4" s="40"/>
      <c r="C4" s="40"/>
      <c r="D4" s="40"/>
      <c r="E4" s="40"/>
      <c r="F4" s="40"/>
      <c r="G4" s="24" t="s">
        <v>152</v>
      </c>
      <c r="H4" s="38"/>
      <c r="I4" s="25" t="s">
        <v>149</v>
      </c>
      <c r="J4" s="25" t="s">
        <v>154</v>
      </c>
      <c r="K4" s="25" t="s">
        <v>150</v>
      </c>
    </row>
    <row r="5" spans="2:11" ht="21" customHeight="1">
      <c r="B5" s="32">
        <v>2013</v>
      </c>
      <c r="C5" s="2" t="s">
        <v>89</v>
      </c>
      <c r="D5" s="32" t="s">
        <v>18</v>
      </c>
      <c r="E5" s="32" t="s">
        <v>98</v>
      </c>
      <c r="F5" s="32" t="s">
        <v>98</v>
      </c>
      <c r="G5" s="32">
        <v>2</v>
      </c>
      <c r="H5" s="3">
        <f>I5+J5+K5</f>
        <v>0</v>
      </c>
      <c r="I5" s="4">
        <v>0</v>
      </c>
      <c r="J5" s="4">
        <v>0</v>
      </c>
      <c r="K5" s="4">
        <v>0</v>
      </c>
    </row>
    <row r="6" spans="2:12" s="5" customFormat="1" ht="21" customHeight="1">
      <c r="B6" s="33">
        <v>2013</v>
      </c>
      <c r="C6" s="2" t="s">
        <v>91</v>
      </c>
      <c r="D6" s="33" t="str">
        <f aca="true" t="shared" si="0" ref="D6:F8">+D5</f>
        <v>Agencia de Gestión Urbana de la Ciudad de México</v>
      </c>
      <c r="E6" s="33" t="str">
        <f t="shared" si="0"/>
        <v>Autónomo</v>
      </c>
      <c r="F6" s="33" t="str">
        <f t="shared" si="0"/>
        <v>Autónomo</v>
      </c>
      <c r="G6" s="33"/>
      <c r="H6" s="3">
        <f>I6+J6+K6</f>
        <v>0</v>
      </c>
      <c r="I6" s="4">
        <v>0</v>
      </c>
      <c r="J6" s="4">
        <v>0</v>
      </c>
      <c r="K6" s="4">
        <v>0</v>
      </c>
      <c r="L6" s="19"/>
    </row>
    <row r="7" spans="2:11" ht="21" customHeight="1">
      <c r="B7" s="33">
        <v>2013</v>
      </c>
      <c r="C7" s="2" t="s">
        <v>92</v>
      </c>
      <c r="D7" s="33" t="str">
        <f t="shared" si="0"/>
        <v>Agencia de Gestión Urbana de la Ciudad de México</v>
      </c>
      <c r="E7" s="33" t="str">
        <f t="shared" si="0"/>
        <v>Autónomo</v>
      </c>
      <c r="F7" s="33" t="str">
        <f t="shared" si="0"/>
        <v>Autónomo</v>
      </c>
      <c r="G7" s="33"/>
      <c r="H7" s="3">
        <f>I7+J7+K7</f>
        <v>0</v>
      </c>
      <c r="I7" s="4">
        <v>0</v>
      </c>
      <c r="J7" s="4">
        <v>0</v>
      </c>
      <c r="K7" s="4">
        <v>0</v>
      </c>
    </row>
    <row r="8" spans="2:12" s="5" customFormat="1" ht="21" customHeight="1">
      <c r="B8" s="34">
        <v>2013</v>
      </c>
      <c r="C8" s="2" t="s">
        <v>93</v>
      </c>
      <c r="D8" s="34" t="str">
        <f t="shared" si="0"/>
        <v>Agencia de Gestión Urbana de la Ciudad de México</v>
      </c>
      <c r="E8" s="34" t="str">
        <f t="shared" si="0"/>
        <v>Autónomo</v>
      </c>
      <c r="F8" s="34" t="str">
        <f t="shared" si="0"/>
        <v>Autónomo</v>
      </c>
      <c r="G8" s="34"/>
      <c r="H8" s="3">
        <f>I8+J8+K8</f>
        <v>1</v>
      </c>
      <c r="I8" s="4">
        <v>1</v>
      </c>
      <c r="J8" s="4">
        <v>0</v>
      </c>
      <c r="K8" s="4">
        <v>0</v>
      </c>
      <c r="L8" s="19"/>
    </row>
    <row r="9" spans="2:12" s="10" customFormat="1" ht="21" customHeight="1">
      <c r="B9" s="6" t="s">
        <v>94</v>
      </c>
      <c r="C9" s="7"/>
      <c r="D9" s="8"/>
      <c r="E9" s="7"/>
      <c r="F9" s="7"/>
      <c r="G9" s="7"/>
      <c r="H9" s="9">
        <f>H8+H7+H6+H5</f>
        <v>1</v>
      </c>
      <c r="I9" s="9">
        <f>I8+I7+I6+I5</f>
        <v>1</v>
      </c>
      <c r="J9" s="9">
        <v>0</v>
      </c>
      <c r="K9" s="9">
        <f>K8+K7+K6+K5</f>
        <v>0</v>
      </c>
      <c r="L9" s="20"/>
    </row>
    <row r="10" spans="2:11" ht="21" customHeight="1">
      <c r="B10" s="32">
        <v>2013</v>
      </c>
      <c r="C10" s="2" t="s">
        <v>89</v>
      </c>
      <c r="D10" s="32" t="s">
        <v>19</v>
      </c>
      <c r="E10" s="32" t="s">
        <v>81</v>
      </c>
      <c r="F10" s="32" t="s">
        <v>90</v>
      </c>
      <c r="G10" s="32">
        <v>2</v>
      </c>
      <c r="H10" s="3">
        <f>I10+J10+K10</f>
        <v>0</v>
      </c>
      <c r="I10" s="3">
        <v>0</v>
      </c>
      <c r="J10" s="3">
        <v>0</v>
      </c>
      <c r="K10" s="3">
        <v>0</v>
      </c>
    </row>
    <row r="11" spans="2:12" s="5" customFormat="1" ht="21" customHeight="1">
      <c r="B11" s="33"/>
      <c r="C11" s="2" t="s">
        <v>91</v>
      </c>
      <c r="D11" s="33"/>
      <c r="E11" s="33"/>
      <c r="F11" s="33"/>
      <c r="G11" s="33"/>
      <c r="H11" s="3">
        <f>I11+J11+K11</f>
        <v>0</v>
      </c>
      <c r="I11" s="3">
        <v>0</v>
      </c>
      <c r="J11" s="3">
        <v>0</v>
      </c>
      <c r="K11" s="3">
        <v>0</v>
      </c>
      <c r="L11" s="19"/>
    </row>
    <row r="12" spans="2:11" ht="21" customHeight="1">
      <c r="B12" s="33"/>
      <c r="C12" s="2" t="s">
        <v>92</v>
      </c>
      <c r="D12" s="33"/>
      <c r="E12" s="33"/>
      <c r="F12" s="33"/>
      <c r="G12" s="33"/>
      <c r="H12" s="3">
        <f>I12+J12+K12</f>
        <v>0</v>
      </c>
      <c r="I12" s="3">
        <v>0</v>
      </c>
      <c r="J12" s="3">
        <v>0</v>
      </c>
      <c r="K12" s="3">
        <v>0</v>
      </c>
    </row>
    <row r="13" spans="2:12" s="5" customFormat="1" ht="21" customHeight="1">
      <c r="B13" s="34"/>
      <c r="C13" s="2" t="s">
        <v>93</v>
      </c>
      <c r="D13" s="34"/>
      <c r="E13" s="34"/>
      <c r="F13" s="34"/>
      <c r="G13" s="34"/>
      <c r="H13" s="3">
        <f>I13+J13+K13</f>
        <v>0</v>
      </c>
      <c r="I13" s="3">
        <v>0</v>
      </c>
      <c r="J13" s="3">
        <v>0</v>
      </c>
      <c r="K13" s="3">
        <v>0</v>
      </c>
      <c r="L13" s="19"/>
    </row>
    <row r="14" spans="2:12" s="10" customFormat="1" ht="21" customHeight="1">
      <c r="B14" s="6" t="s">
        <v>94</v>
      </c>
      <c r="C14" s="7"/>
      <c r="D14" s="8"/>
      <c r="E14" s="7"/>
      <c r="F14" s="7"/>
      <c r="G14" s="7"/>
      <c r="H14" s="9">
        <f>H13+H12+H11+H10</f>
        <v>0</v>
      </c>
      <c r="I14" s="9">
        <f>I13+I12+I11+I10</f>
        <v>0</v>
      </c>
      <c r="J14" s="9">
        <v>0</v>
      </c>
      <c r="K14" s="9">
        <f>K13+K12+K11+K10</f>
        <v>0</v>
      </c>
      <c r="L14" s="20"/>
    </row>
    <row r="15" spans="2:11" ht="21" customHeight="1">
      <c r="B15" s="32">
        <v>2013</v>
      </c>
      <c r="C15" s="2" t="s">
        <v>89</v>
      </c>
      <c r="D15" s="32" t="s">
        <v>73</v>
      </c>
      <c r="E15" s="32" t="s">
        <v>95</v>
      </c>
      <c r="F15" s="32" t="s">
        <v>95</v>
      </c>
      <c r="G15" s="32">
        <v>5</v>
      </c>
      <c r="H15" s="3">
        <f>I15+J15+K15</f>
        <v>2</v>
      </c>
      <c r="I15" s="3">
        <v>0</v>
      </c>
      <c r="J15" s="3">
        <v>2</v>
      </c>
      <c r="K15" s="3">
        <v>0</v>
      </c>
    </row>
    <row r="16" spans="2:12" s="5" customFormat="1" ht="21" customHeight="1">
      <c r="B16" s="33">
        <v>2013</v>
      </c>
      <c r="C16" s="2" t="s">
        <v>91</v>
      </c>
      <c r="D16" s="33" t="str">
        <f aca="true" t="shared" si="1" ref="D16:F18">+D15</f>
        <v>Asamblea Legislativa del Distrito Federal</v>
      </c>
      <c r="E16" s="33" t="str">
        <f t="shared" si="1"/>
        <v>Legislativo</v>
      </c>
      <c r="F16" s="33" t="str">
        <f t="shared" si="1"/>
        <v>Legislativo</v>
      </c>
      <c r="G16" s="33"/>
      <c r="H16" s="3">
        <f>I16+J16+K16</f>
        <v>2</v>
      </c>
      <c r="I16" s="3">
        <v>0</v>
      </c>
      <c r="J16" s="3">
        <v>2</v>
      </c>
      <c r="K16" s="3">
        <v>0</v>
      </c>
      <c r="L16" s="19"/>
    </row>
    <row r="17" spans="2:11" ht="21" customHeight="1">
      <c r="B17" s="33">
        <v>2013</v>
      </c>
      <c r="C17" s="2" t="s">
        <v>92</v>
      </c>
      <c r="D17" s="33" t="str">
        <f t="shared" si="1"/>
        <v>Asamblea Legislativa del Distrito Federal</v>
      </c>
      <c r="E17" s="33" t="str">
        <f t="shared" si="1"/>
        <v>Legislativo</v>
      </c>
      <c r="F17" s="33" t="str">
        <f t="shared" si="1"/>
        <v>Legislativo</v>
      </c>
      <c r="G17" s="33"/>
      <c r="H17" s="3">
        <f>I17+J17+K17</f>
        <v>1</v>
      </c>
      <c r="I17" s="3">
        <v>0</v>
      </c>
      <c r="J17" s="3">
        <v>0</v>
      </c>
      <c r="K17" s="3">
        <v>1</v>
      </c>
    </row>
    <row r="18" spans="2:12" s="5" customFormat="1" ht="21" customHeight="1">
      <c r="B18" s="34">
        <v>2013</v>
      </c>
      <c r="C18" s="2" t="s">
        <v>93</v>
      </c>
      <c r="D18" s="34" t="str">
        <f t="shared" si="1"/>
        <v>Asamblea Legislativa del Distrito Federal</v>
      </c>
      <c r="E18" s="34" t="str">
        <f t="shared" si="1"/>
        <v>Legislativo</v>
      </c>
      <c r="F18" s="34" t="str">
        <f t="shared" si="1"/>
        <v>Legislativo</v>
      </c>
      <c r="G18" s="34"/>
      <c r="H18" s="3">
        <f>I18+J18+K18</f>
        <v>0</v>
      </c>
      <c r="I18" s="3">
        <v>0</v>
      </c>
      <c r="J18" s="3">
        <v>0</v>
      </c>
      <c r="K18" s="3">
        <v>0</v>
      </c>
      <c r="L18" s="19"/>
    </row>
    <row r="19" spans="2:12" s="10" customFormat="1" ht="21" customHeight="1">
      <c r="B19" s="6" t="s">
        <v>94</v>
      </c>
      <c r="C19" s="7"/>
      <c r="D19" s="8"/>
      <c r="E19" s="7"/>
      <c r="F19" s="7"/>
      <c r="G19" s="7"/>
      <c r="H19" s="9">
        <f>H18+H17+H16+H15</f>
        <v>5</v>
      </c>
      <c r="I19" s="9">
        <f>I18+I17+I16+I15</f>
        <v>0</v>
      </c>
      <c r="J19" s="9">
        <v>4</v>
      </c>
      <c r="K19" s="9">
        <f>K18+K17+K16+K15</f>
        <v>1</v>
      </c>
      <c r="L19" s="20"/>
    </row>
    <row r="20" spans="2:11" ht="21" customHeight="1">
      <c r="B20" s="32">
        <v>2013</v>
      </c>
      <c r="C20" s="2" t="s">
        <v>89</v>
      </c>
      <c r="D20" s="32" t="s">
        <v>134</v>
      </c>
      <c r="E20" s="32" t="s">
        <v>81</v>
      </c>
      <c r="F20" s="32" t="s">
        <v>90</v>
      </c>
      <c r="G20" s="32">
        <v>2</v>
      </c>
      <c r="H20" s="3">
        <f>I20+J20+K20</f>
        <v>0</v>
      </c>
      <c r="I20" s="3">
        <v>0</v>
      </c>
      <c r="J20" s="3">
        <v>0</v>
      </c>
      <c r="K20" s="3">
        <v>0</v>
      </c>
    </row>
    <row r="21" spans="2:12" s="5" customFormat="1" ht="21" customHeight="1">
      <c r="B21" s="33">
        <v>2013</v>
      </c>
      <c r="C21" s="2" t="s">
        <v>91</v>
      </c>
      <c r="D21" s="33" t="str">
        <f aca="true" t="shared" si="2" ref="D21:F23">+D20</f>
        <v>Autoridad de la Zona Patrimonio Mundial Natural y Cultural de la Humanidad en Xochimilco, Tláhuac y Milpa Alta</v>
      </c>
      <c r="E21" s="33" t="str">
        <f t="shared" si="2"/>
        <v>Ejecutivo</v>
      </c>
      <c r="F21" s="33" t="str">
        <f t="shared" si="2"/>
        <v>Desconcentrado</v>
      </c>
      <c r="G21" s="33"/>
      <c r="H21" s="3">
        <f>I21+J21+K21</f>
        <v>0</v>
      </c>
      <c r="I21" s="3">
        <v>0</v>
      </c>
      <c r="J21" s="3">
        <v>0</v>
      </c>
      <c r="K21" s="3">
        <v>0</v>
      </c>
      <c r="L21" s="19"/>
    </row>
    <row r="22" spans="2:11" ht="21" customHeight="1">
      <c r="B22" s="33">
        <v>2013</v>
      </c>
      <c r="C22" s="2" t="s">
        <v>92</v>
      </c>
      <c r="D22" s="33" t="str">
        <f t="shared" si="2"/>
        <v>Autoridad de la Zona Patrimonio Mundial Natural y Cultural de la Humanidad en Xochimilco, Tláhuac y Milpa Alta</v>
      </c>
      <c r="E22" s="33" t="str">
        <f t="shared" si="2"/>
        <v>Ejecutivo</v>
      </c>
      <c r="F22" s="33" t="str">
        <f t="shared" si="2"/>
        <v>Desconcentrado</v>
      </c>
      <c r="G22" s="33"/>
      <c r="H22" s="3">
        <f>I22+J22+K22</f>
        <v>0</v>
      </c>
      <c r="I22" s="3">
        <v>0</v>
      </c>
      <c r="J22" s="3">
        <v>0</v>
      </c>
      <c r="K22" s="3">
        <v>0</v>
      </c>
    </row>
    <row r="23" spans="2:12" s="5" customFormat="1" ht="21" customHeight="1">
      <c r="B23" s="34">
        <v>2013</v>
      </c>
      <c r="C23" s="2" t="s">
        <v>93</v>
      </c>
      <c r="D23" s="34" t="str">
        <f t="shared" si="2"/>
        <v>Autoridad de la Zona Patrimonio Mundial Natural y Cultural de la Humanidad en Xochimilco, Tláhuac y Milpa Alta</v>
      </c>
      <c r="E23" s="34" t="str">
        <f t="shared" si="2"/>
        <v>Ejecutivo</v>
      </c>
      <c r="F23" s="34" t="str">
        <f t="shared" si="2"/>
        <v>Desconcentrado</v>
      </c>
      <c r="G23" s="34"/>
      <c r="H23" s="3">
        <f>I23+J23+K23</f>
        <v>1</v>
      </c>
      <c r="I23" s="3">
        <v>1</v>
      </c>
      <c r="J23" s="3">
        <v>0</v>
      </c>
      <c r="K23" s="3">
        <v>0</v>
      </c>
      <c r="L23" s="19"/>
    </row>
    <row r="24" spans="2:12" s="10" customFormat="1" ht="21" customHeight="1">
      <c r="B24" s="6" t="s">
        <v>94</v>
      </c>
      <c r="C24" s="7"/>
      <c r="D24" s="8"/>
      <c r="E24" s="7"/>
      <c r="F24" s="7"/>
      <c r="G24" s="7"/>
      <c r="H24" s="9">
        <f>H23+H22+H21+H20</f>
        <v>1</v>
      </c>
      <c r="I24" s="9">
        <f>I23+I22+I21+I20</f>
        <v>1</v>
      </c>
      <c r="J24" s="9">
        <v>0</v>
      </c>
      <c r="K24" s="9">
        <f>K23+K22+K21+K20</f>
        <v>0</v>
      </c>
      <c r="L24" s="20"/>
    </row>
    <row r="25" spans="2:11" ht="21" customHeight="1">
      <c r="B25" s="32">
        <v>2013</v>
      </c>
      <c r="C25" s="2" t="s">
        <v>89</v>
      </c>
      <c r="D25" s="32" t="s">
        <v>20</v>
      </c>
      <c r="E25" s="32" t="s">
        <v>81</v>
      </c>
      <c r="F25" s="32" t="s">
        <v>90</v>
      </c>
      <c r="G25" s="32">
        <v>2</v>
      </c>
      <c r="H25" s="3">
        <f>I25+J25+K25</f>
        <v>0</v>
      </c>
      <c r="I25" s="3">
        <v>0</v>
      </c>
      <c r="J25" s="3">
        <v>0</v>
      </c>
      <c r="K25" s="3">
        <v>0</v>
      </c>
    </row>
    <row r="26" spans="2:12" s="5" customFormat="1" ht="21" customHeight="1">
      <c r="B26" s="33">
        <v>2013</v>
      </c>
      <c r="C26" s="2" t="s">
        <v>91</v>
      </c>
      <c r="D26" s="33" t="str">
        <f aca="true" t="shared" si="3" ref="D26:F28">+D25</f>
        <v>Autoridad del Centro Histórico</v>
      </c>
      <c r="E26" s="33" t="str">
        <f t="shared" si="3"/>
        <v>Ejecutivo</v>
      </c>
      <c r="F26" s="33" t="str">
        <f t="shared" si="3"/>
        <v>Desconcentrado</v>
      </c>
      <c r="G26" s="33"/>
      <c r="H26" s="3">
        <f>I26+J26+K26</f>
        <v>0</v>
      </c>
      <c r="I26" s="3">
        <v>0</v>
      </c>
      <c r="J26" s="3">
        <v>0</v>
      </c>
      <c r="K26" s="3">
        <v>0</v>
      </c>
      <c r="L26" s="19"/>
    </row>
    <row r="27" spans="2:11" ht="21" customHeight="1">
      <c r="B27" s="33">
        <v>2013</v>
      </c>
      <c r="C27" s="2" t="s">
        <v>92</v>
      </c>
      <c r="D27" s="33" t="str">
        <f t="shared" si="3"/>
        <v>Autoridad del Centro Histórico</v>
      </c>
      <c r="E27" s="33" t="str">
        <f t="shared" si="3"/>
        <v>Ejecutivo</v>
      </c>
      <c r="F27" s="33" t="str">
        <f t="shared" si="3"/>
        <v>Desconcentrado</v>
      </c>
      <c r="G27" s="33"/>
      <c r="H27" s="3">
        <f>I27+J27+K27</f>
        <v>0</v>
      </c>
      <c r="I27" s="3">
        <v>0</v>
      </c>
      <c r="J27" s="3">
        <v>0</v>
      </c>
      <c r="K27" s="3">
        <v>0</v>
      </c>
    </row>
    <row r="28" spans="2:12" s="5" customFormat="1" ht="21" customHeight="1">
      <c r="B28" s="34">
        <v>2013</v>
      </c>
      <c r="C28" s="2" t="s">
        <v>93</v>
      </c>
      <c r="D28" s="34" t="str">
        <f t="shared" si="3"/>
        <v>Autoridad del Centro Histórico</v>
      </c>
      <c r="E28" s="34" t="str">
        <f t="shared" si="3"/>
        <v>Ejecutivo</v>
      </c>
      <c r="F28" s="34" t="str">
        <f t="shared" si="3"/>
        <v>Desconcentrado</v>
      </c>
      <c r="G28" s="34"/>
      <c r="H28" s="3">
        <f>I28+J28+K28</f>
        <v>1</v>
      </c>
      <c r="I28" s="3">
        <v>1</v>
      </c>
      <c r="J28" s="3">
        <v>0</v>
      </c>
      <c r="K28" s="3">
        <v>0</v>
      </c>
      <c r="L28" s="19"/>
    </row>
    <row r="29" spans="2:12" s="10" customFormat="1" ht="21" customHeight="1">
      <c r="B29" s="6" t="s">
        <v>94</v>
      </c>
      <c r="C29" s="7"/>
      <c r="D29" s="8"/>
      <c r="E29" s="7"/>
      <c r="F29" s="7"/>
      <c r="G29" s="7"/>
      <c r="H29" s="9">
        <f>H28+H27+H26+H25</f>
        <v>1</v>
      </c>
      <c r="I29" s="9">
        <f>I28+I27+I26+I25</f>
        <v>1</v>
      </c>
      <c r="J29" s="9">
        <v>0</v>
      </c>
      <c r="K29" s="9">
        <f>K28+K27+K26+K25</f>
        <v>0</v>
      </c>
      <c r="L29" s="20"/>
    </row>
    <row r="30" spans="2:11" ht="21" customHeight="1">
      <c r="B30" s="32">
        <v>2013</v>
      </c>
      <c r="C30" s="2" t="s">
        <v>89</v>
      </c>
      <c r="D30" s="32" t="s">
        <v>21</v>
      </c>
      <c r="E30" s="32" t="s">
        <v>81</v>
      </c>
      <c r="F30" s="32" t="s">
        <v>90</v>
      </c>
      <c r="G30" s="32">
        <v>2</v>
      </c>
      <c r="H30" s="3">
        <f>I30+J30+K30</f>
        <v>2</v>
      </c>
      <c r="I30" s="3">
        <v>0</v>
      </c>
      <c r="J30" s="3">
        <v>2</v>
      </c>
      <c r="K30" s="3">
        <v>0</v>
      </c>
    </row>
    <row r="31" spans="2:12" s="5" customFormat="1" ht="21" customHeight="1">
      <c r="B31" s="33">
        <v>2013</v>
      </c>
      <c r="C31" s="2" t="s">
        <v>91</v>
      </c>
      <c r="D31" s="33" t="str">
        <f aca="true" t="shared" si="4" ref="D31:F33">+D30</f>
        <v>Autoridad del Espacio Público del Distrito Federal</v>
      </c>
      <c r="E31" s="33" t="str">
        <f t="shared" si="4"/>
        <v>Ejecutivo</v>
      </c>
      <c r="F31" s="33" t="str">
        <f t="shared" si="4"/>
        <v>Desconcentrado</v>
      </c>
      <c r="G31" s="33"/>
      <c r="H31" s="3">
        <f>I31+J31+K31</f>
        <v>4</v>
      </c>
      <c r="I31" s="3">
        <v>0</v>
      </c>
      <c r="J31" s="3">
        <v>3</v>
      </c>
      <c r="K31" s="3">
        <v>1</v>
      </c>
      <c r="L31" s="19"/>
    </row>
    <row r="32" spans="2:11" ht="21" customHeight="1">
      <c r="B32" s="33">
        <v>2013</v>
      </c>
      <c r="C32" s="2" t="s">
        <v>92</v>
      </c>
      <c r="D32" s="33" t="str">
        <f t="shared" si="4"/>
        <v>Autoridad del Espacio Público del Distrito Federal</v>
      </c>
      <c r="E32" s="33" t="str">
        <f t="shared" si="4"/>
        <v>Ejecutivo</v>
      </c>
      <c r="F32" s="33" t="str">
        <f t="shared" si="4"/>
        <v>Desconcentrado</v>
      </c>
      <c r="G32" s="33"/>
      <c r="H32" s="3">
        <f>I32+J32+K32</f>
        <v>3</v>
      </c>
      <c r="I32" s="3">
        <v>0</v>
      </c>
      <c r="J32" s="3">
        <v>2</v>
      </c>
      <c r="K32" s="3">
        <v>1</v>
      </c>
    </row>
    <row r="33" spans="2:12" s="5" customFormat="1" ht="21" customHeight="1">
      <c r="B33" s="34">
        <v>2013</v>
      </c>
      <c r="C33" s="2" t="s">
        <v>93</v>
      </c>
      <c r="D33" s="34" t="str">
        <f t="shared" si="4"/>
        <v>Autoridad del Espacio Público del Distrito Federal</v>
      </c>
      <c r="E33" s="34" t="str">
        <f t="shared" si="4"/>
        <v>Ejecutivo</v>
      </c>
      <c r="F33" s="34" t="str">
        <f t="shared" si="4"/>
        <v>Desconcentrado</v>
      </c>
      <c r="G33" s="34"/>
      <c r="H33" s="3">
        <f>I33+J33+K33</f>
        <v>1</v>
      </c>
      <c r="I33" s="3">
        <v>1</v>
      </c>
      <c r="J33" s="3">
        <v>0</v>
      </c>
      <c r="K33" s="3">
        <v>0</v>
      </c>
      <c r="L33" s="19"/>
    </row>
    <row r="34" spans="2:12" s="10" customFormat="1" ht="21" customHeight="1">
      <c r="B34" s="6" t="s">
        <v>94</v>
      </c>
      <c r="C34" s="7"/>
      <c r="D34" s="8"/>
      <c r="E34" s="7"/>
      <c r="F34" s="7"/>
      <c r="G34" s="7"/>
      <c r="H34" s="9">
        <f>H33+H32+H31+H30</f>
        <v>10</v>
      </c>
      <c r="I34" s="9">
        <f>I33+I32+I31+I30</f>
        <v>1</v>
      </c>
      <c r="J34" s="9">
        <v>7</v>
      </c>
      <c r="K34" s="9">
        <f>K33+K32+K31+K30</f>
        <v>2</v>
      </c>
      <c r="L34" s="20"/>
    </row>
    <row r="35" spans="2:11" ht="21" customHeight="1">
      <c r="B35" s="32">
        <v>2013</v>
      </c>
      <c r="C35" s="2" t="s">
        <v>89</v>
      </c>
      <c r="D35" s="32" t="s">
        <v>22</v>
      </c>
      <c r="E35" s="32" t="s">
        <v>81</v>
      </c>
      <c r="F35" s="32" t="s">
        <v>96</v>
      </c>
      <c r="G35" s="32">
        <v>2</v>
      </c>
      <c r="H35" s="3">
        <f>I35+J35+K35</f>
        <v>0</v>
      </c>
      <c r="I35" s="3">
        <v>0</v>
      </c>
      <c r="J35" s="3">
        <v>0</v>
      </c>
      <c r="K35" s="3">
        <v>0</v>
      </c>
    </row>
    <row r="36" spans="2:12" s="5" customFormat="1" ht="21" customHeight="1">
      <c r="B36" s="33">
        <v>2013</v>
      </c>
      <c r="C36" s="2" t="s">
        <v>91</v>
      </c>
      <c r="D36" s="33" t="str">
        <f aca="true" t="shared" si="5" ref="D36:F38">+D35</f>
        <v>Caja de Previsión de la Policía Auxiliar del Distrito Federal</v>
      </c>
      <c r="E36" s="33" t="str">
        <f t="shared" si="5"/>
        <v>Ejecutivo</v>
      </c>
      <c r="F36" s="33" t="str">
        <f t="shared" si="5"/>
        <v>Descentralizado</v>
      </c>
      <c r="G36" s="33"/>
      <c r="H36" s="3">
        <f>I36+J36+K36</f>
        <v>2</v>
      </c>
      <c r="I36" s="3">
        <v>0</v>
      </c>
      <c r="J36" s="3">
        <v>2</v>
      </c>
      <c r="K36" s="3">
        <v>0</v>
      </c>
      <c r="L36" s="19"/>
    </row>
    <row r="37" spans="2:11" ht="21" customHeight="1">
      <c r="B37" s="33">
        <v>2013</v>
      </c>
      <c r="C37" s="2" t="s">
        <v>92</v>
      </c>
      <c r="D37" s="33" t="str">
        <f t="shared" si="5"/>
        <v>Caja de Previsión de la Policía Auxiliar del Distrito Federal</v>
      </c>
      <c r="E37" s="33" t="str">
        <f t="shared" si="5"/>
        <v>Ejecutivo</v>
      </c>
      <c r="F37" s="33" t="str">
        <f t="shared" si="5"/>
        <v>Descentralizado</v>
      </c>
      <c r="G37" s="33"/>
      <c r="H37" s="3">
        <f>I37+J37+K37</f>
        <v>0</v>
      </c>
      <c r="I37" s="3">
        <v>0</v>
      </c>
      <c r="J37" s="3">
        <v>0</v>
      </c>
      <c r="K37" s="3">
        <v>0</v>
      </c>
    </row>
    <row r="38" spans="2:12" s="5" customFormat="1" ht="21" customHeight="1">
      <c r="B38" s="34">
        <v>2013</v>
      </c>
      <c r="C38" s="2" t="s">
        <v>93</v>
      </c>
      <c r="D38" s="34" t="str">
        <f t="shared" si="5"/>
        <v>Caja de Previsión de la Policía Auxiliar del Distrito Federal</v>
      </c>
      <c r="E38" s="34" t="str">
        <f t="shared" si="5"/>
        <v>Ejecutivo</v>
      </c>
      <c r="F38" s="34" t="str">
        <f t="shared" si="5"/>
        <v>Descentralizado</v>
      </c>
      <c r="G38" s="34"/>
      <c r="H38" s="3">
        <f>I38+J38+K38</f>
        <v>1</v>
      </c>
      <c r="I38" s="3">
        <v>1</v>
      </c>
      <c r="J38" s="3">
        <v>0</v>
      </c>
      <c r="K38" s="3">
        <v>0</v>
      </c>
      <c r="L38" s="19"/>
    </row>
    <row r="39" spans="2:12" s="10" customFormat="1" ht="21" customHeight="1">
      <c r="B39" s="6" t="s">
        <v>94</v>
      </c>
      <c r="C39" s="7"/>
      <c r="D39" s="8"/>
      <c r="E39" s="7"/>
      <c r="F39" s="7"/>
      <c r="G39" s="7"/>
      <c r="H39" s="9">
        <f>H38+H37+H36+H35</f>
        <v>3</v>
      </c>
      <c r="I39" s="9">
        <f>I38+I37+I36+I35</f>
        <v>1</v>
      </c>
      <c r="J39" s="9">
        <v>2</v>
      </c>
      <c r="K39" s="9">
        <f>K38+K37+K36+K35</f>
        <v>0</v>
      </c>
      <c r="L39" s="20"/>
    </row>
    <row r="40" spans="2:11" ht="21" customHeight="1">
      <c r="B40" s="32">
        <v>2013</v>
      </c>
      <c r="C40" s="2" t="s">
        <v>89</v>
      </c>
      <c r="D40" s="32" t="s">
        <v>23</v>
      </c>
      <c r="E40" s="32" t="s">
        <v>81</v>
      </c>
      <c r="F40" s="32" t="s">
        <v>96</v>
      </c>
      <c r="G40" s="32">
        <v>2</v>
      </c>
      <c r="H40" s="3">
        <f>I40+J40+K40</f>
        <v>0</v>
      </c>
      <c r="I40" s="3">
        <v>0</v>
      </c>
      <c r="J40" s="3">
        <v>0</v>
      </c>
      <c r="K40" s="3">
        <v>0</v>
      </c>
    </row>
    <row r="41" spans="2:12" s="5" customFormat="1" ht="21" customHeight="1">
      <c r="B41" s="33">
        <v>2013</v>
      </c>
      <c r="C41" s="2" t="s">
        <v>91</v>
      </c>
      <c r="D41" s="33" t="str">
        <f aca="true" t="shared" si="6" ref="D41:F43">+D40</f>
        <v>Caja de Previsión de la Policía Preventiva del Distrito Federal</v>
      </c>
      <c r="E41" s="33" t="str">
        <f t="shared" si="6"/>
        <v>Ejecutivo</v>
      </c>
      <c r="F41" s="33" t="str">
        <f t="shared" si="6"/>
        <v>Descentralizado</v>
      </c>
      <c r="G41" s="33"/>
      <c r="H41" s="3">
        <f>I41+J41+K41</f>
        <v>0</v>
      </c>
      <c r="I41" s="3">
        <v>0</v>
      </c>
      <c r="J41" s="3">
        <v>0</v>
      </c>
      <c r="K41" s="3">
        <v>0</v>
      </c>
      <c r="L41" s="19"/>
    </row>
    <row r="42" spans="2:11" ht="21" customHeight="1">
      <c r="B42" s="33">
        <v>2013</v>
      </c>
      <c r="C42" s="2" t="s">
        <v>92</v>
      </c>
      <c r="D42" s="33" t="str">
        <f t="shared" si="6"/>
        <v>Caja de Previsión de la Policía Preventiva del Distrito Federal</v>
      </c>
      <c r="E42" s="33" t="str">
        <f t="shared" si="6"/>
        <v>Ejecutivo</v>
      </c>
      <c r="F42" s="33" t="str">
        <f t="shared" si="6"/>
        <v>Descentralizado</v>
      </c>
      <c r="G42" s="33"/>
      <c r="H42" s="3">
        <f>I42+J42+K42</f>
        <v>0</v>
      </c>
      <c r="I42" s="3">
        <v>0</v>
      </c>
      <c r="J42" s="3">
        <v>0</v>
      </c>
      <c r="K42" s="3">
        <v>0</v>
      </c>
    </row>
    <row r="43" spans="2:12" s="5" customFormat="1" ht="21" customHeight="1">
      <c r="B43" s="34">
        <v>2013</v>
      </c>
      <c r="C43" s="2" t="s">
        <v>93</v>
      </c>
      <c r="D43" s="34" t="str">
        <f t="shared" si="6"/>
        <v>Caja de Previsión de la Policía Preventiva del Distrito Federal</v>
      </c>
      <c r="E43" s="34" t="str">
        <f t="shared" si="6"/>
        <v>Ejecutivo</v>
      </c>
      <c r="F43" s="34" t="str">
        <f t="shared" si="6"/>
        <v>Descentralizado</v>
      </c>
      <c r="G43" s="34"/>
      <c r="H43" s="3">
        <f>I43+J43+K43</f>
        <v>0</v>
      </c>
      <c r="I43" s="3">
        <v>0</v>
      </c>
      <c r="J43" s="3">
        <v>0</v>
      </c>
      <c r="K43" s="3">
        <v>0</v>
      </c>
      <c r="L43" s="19"/>
    </row>
    <row r="44" spans="2:12" s="10" customFormat="1" ht="21" customHeight="1">
      <c r="B44" s="6" t="s">
        <v>94</v>
      </c>
      <c r="C44" s="7"/>
      <c r="D44" s="8"/>
      <c r="E44" s="7"/>
      <c r="F44" s="7"/>
      <c r="G44" s="7"/>
      <c r="H44" s="9">
        <f>H43+H42+H41+H40</f>
        <v>0</v>
      </c>
      <c r="I44" s="9">
        <f>I43+I42+I41+I40</f>
        <v>0</v>
      </c>
      <c r="J44" s="9">
        <v>0</v>
      </c>
      <c r="K44" s="9">
        <f>K43+K42+K41+K40</f>
        <v>0</v>
      </c>
      <c r="L44" s="20"/>
    </row>
    <row r="45" spans="2:11" ht="21" customHeight="1">
      <c r="B45" s="32">
        <v>2013</v>
      </c>
      <c r="C45" s="2" t="s">
        <v>89</v>
      </c>
      <c r="D45" s="32" t="s">
        <v>24</v>
      </c>
      <c r="E45" s="32" t="s">
        <v>81</v>
      </c>
      <c r="F45" s="32" t="s">
        <v>96</v>
      </c>
      <c r="G45" s="32">
        <v>2</v>
      </c>
      <c r="H45" s="3">
        <f>I45+J45+K45</f>
        <v>0</v>
      </c>
      <c r="I45" s="4">
        <v>0</v>
      </c>
      <c r="J45" s="4">
        <v>0</v>
      </c>
      <c r="K45" s="4">
        <v>0</v>
      </c>
    </row>
    <row r="46" spans="2:12" s="5" customFormat="1" ht="21" customHeight="1">
      <c r="B46" s="33">
        <v>2013</v>
      </c>
      <c r="C46" s="2" t="s">
        <v>91</v>
      </c>
      <c r="D46" s="33" t="str">
        <f aca="true" t="shared" si="7" ref="D46:F48">+D45</f>
        <v>Caja de Previsión para Trabajadores a Lista de Raya del Distrito Federal</v>
      </c>
      <c r="E46" s="33" t="str">
        <f t="shared" si="7"/>
        <v>Ejecutivo</v>
      </c>
      <c r="F46" s="33" t="str">
        <f t="shared" si="7"/>
        <v>Descentralizado</v>
      </c>
      <c r="G46" s="33"/>
      <c r="H46" s="3">
        <f>I46+J46+K46</f>
        <v>0</v>
      </c>
      <c r="I46" s="4">
        <v>0</v>
      </c>
      <c r="J46" s="4">
        <v>0</v>
      </c>
      <c r="K46" s="4">
        <v>0</v>
      </c>
      <c r="L46" s="19"/>
    </row>
    <row r="47" spans="2:11" ht="21" customHeight="1">
      <c r="B47" s="33">
        <v>2013</v>
      </c>
      <c r="C47" s="2" t="s">
        <v>92</v>
      </c>
      <c r="D47" s="33" t="str">
        <f t="shared" si="7"/>
        <v>Caja de Previsión para Trabajadores a Lista de Raya del Distrito Federal</v>
      </c>
      <c r="E47" s="33" t="str">
        <f t="shared" si="7"/>
        <v>Ejecutivo</v>
      </c>
      <c r="F47" s="33" t="str">
        <f t="shared" si="7"/>
        <v>Descentralizado</v>
      </c>
      <c r="G47" s="33"/>
      <c r="H47" s="3">
        <f>I47+J47+K47</f>
        <v>0</v>
      </c>
      <c r="I47" s="4">
        <v>0</v>
      </c>
      <c r="J47" s="4">
        <v>0</v>
      </c>
      <c r="K47" s="4">
        <v>0</v>
      </c>
    </row>
    <row r="48" spans="2:12" s="5" customFormat="1" ht="21" customHeight="1">
      <c r="B48" s="34">
        <v>2013</v>
      </c>
      <c r="C48" s="2" t="s">
        <v>93</v>
      </c>
      <c r="D48" s="34" t="str">
        <f t="shared" si="7"/>
        <v>Caja de Previsión para Trabajadores a Lista de Raya del Distrito Federal</v>
      </c>
      <c r="E48" s="34" t="str">
        <f t="shared" si="7"/>
        <v>Ejecutivo</v>
      </c>
      <c r="F48" s="34" t="str">
        <f t="shared" si="7"/>
        <v>Descentralizado</v>
      </c>
      <c r="G48" s="34"/>
      <c r="H48" s="3">
        <f>I48+J48+K48</f>
        <v>0</v>
      </c>
      <c r="I48" s="4">
        <v>0</v>
      </c>
      <c r="J48" s="4">
        <v>0</v>
      </c>
      <c r="K48" s="4">
        <v>0</v>
      </c>
      <c r="L48" s="19"/>
    </row>
    <row r="49" spans="2:12" s="10" customFormat="1" ht="21" customHeight="1">
      <c r="B49" s="6" t="s">
        <v>94</v>
      </c>
      <c r="C49" s="7"/>
      <c r="D49" s="8"/>
      <c r="E49" s="7"/>
      <c r="F49" s="7"/>
      <c r="G49" s="7"/>
      <c r="H49" s="9">
        <f>H48+H47+H46+H45</f>
        <v>0</v>
      </c>
      <c r="I49" s="9">
        <f>I48+I47+I46+I45</f>
        <v>0</v>
      </c>
      <c r="J49" s="9">
        <v>0</v>
      </c>
      <c r="K49" s="9">
        <f>K48+K47+K46+K45</f>
        <v>0</v>
      </c>
      <c r="L49" s="20"/>
    </row>
    <row r="50" spans="2:11" ht="21" customHeight="1">
      <c r="B50" s="32">
        <v>2013</v>
      </c>
      <c r="C50" s="2" t="s">
        <v>89</v>
      </c>
      <c r="D50" s="32" t="s">
        <v>25</v>
      </c>
      <c r="E50" s="32" t="s">
        <v>81</v>
      </c>
      <c r="F50" s="32" t="s">
        <v>97</v>
      </c>
      <c r="G50" s="32">
        <v>2</v>
      </c>
      <c r="H50" s="3">
        <f>I50+J50+K50</f>
        <v>0</v>
      </c>
      <c r="I50" s="3">
        <v>0</v>
      </c>
      <c r="J50" s="3">
        <v>0</v>
      </c>
      <c r="K50" s="3">
        <v>0</v>
      </c>
    </row>
    <row r="51" spans="2:12" s="5" customFormat="1" ht="21" customHeight="1">
      <c r="B51" s="33">
        <v>2013</v>
      </c>
      <c r="C51" s="2" t="s">
        <v>91</v>
      </c>
      <c r="D51" s="33" t="str">
        <f aca="true" t="shared" si="8" ref="D51:F53">+D50</f>
        <v>Calidad de Vida, Progreso y Desarrollo para la Ciudad de México, S.A. de C.V.</v>
      </c>
      <c r="E51" s="33" t="str">
        <f t="shared" si="8"/>
        <v>Ejecutivo</v>
      </c>
      <c r="F51" s="33" t="str">
        <f t="shared" si="8"/>
        <v>Empresa de Participación Estatal Mayoritaria</v>
      </c>
      <c r="G51" s="33"/>
      <c r="H51" s="3">
        <f>I51+J51+K51</f>
        <v>0</v>
      </c>
      <c r="I51" s="3">
        <v>0</v>
      </c>
      <c r="J51" s="3">
        <v>0</v>
      </c>
      <c r="K51" s="3">
        <v>0</v>
      </c>
      <c r="L51" s="19"/>
    </row>
    <row r="52" spans="2:11" ht="21" customHeight="1">
      <c r="B52" s="33">
        <v>2013</v>
      </c>
      <c r="C52" s="2" t="s">
        <v>92</v>
      </c>
      <c r="D52" s="33" t="str">
        <f t="shared" si="8"/>
        <v>Calidad de Vida, Progreso y Desarrollo para la Ciudad de México, S.A. de C.V.</v>
      </c>
      <c r="E52" s="33" t="str">
        <f t="shared" si="8"/>
        <v>Ejecutivo</v>
      </c>
      <c r="F52" s="33" t="str">
        <f t="shared" si="8"/>
        <v>Empresa de Participación Estatal Mayoritaria</v>
      </c>
      <c r="G52" s="33"/>
      <c r="H52" s="3">
        <f>I52+J52+K52</f>
        <v>0</v>
      </c>
      <c r="I52" s="3">
        <v>0</v>
      </c>
      <c r="J52" s="3">
        <v>0</v>
      </c>
      <c r="K52" s="3">
        <v>0</v>
      </c>
    </row>
    <row r="53" spans="2:12" s="5" customFormat="1" ht="21" customHeight="1">
      <c r="B53" s="34">
        <v>2013</v>
      </c>
      <c r="C53" s="2" t="s">
        <v>93</v>
      </c>
      <c r="D53" s="34" t="str">
        <f t="shared" si="8"/>
        <v>Calidad de Vida, Progreso y Desarrollo para la Ciudad de México, S.A. de C.V.</v>
      </c>
      <c r="E53" s="34" t="str">
        <f t="shared" si="8"/>
        <v>Ejecutivo</v>
      </c>
      <c r="F53" s="34" t="str">
        <f t="shared" si="8"/>
        <v>Empresa de Participación Estatal Mayoritaria</v>
      </c>
      <c r="G53" s="34"/>
      <c r="H53" s="3">
        <f>I53+J53+K53</f>
        <v>1</v>
      </c>
      <c r="I53" s="3">
        <v>1</v>
      </c>
      <c r="J53" s="3">
        <v>0</v>
      </c>
      <c r="K53" s="3">
        <v>0</v>
      </c>
      <c r="L53" s="19"/>
    </row>
    <row r="54" spans="2:12" s="10" customFormat="1" ht="21" customHeight="1">
      <c r="B54" s="6" t="s">
        <v>94</v>
      </c>
      <c r="C54" s="7"/>
      <c r="D54" s="8"/>
      <c r="E54" s="7"/>
      <c r="F54" s="7"/>
      <c r="G54" s="7"/>
      <c r="H54" s="9">
        <f>H53+H52+H51+H50</f>
        <v>1</v>
      </c>
      <c r="I54" s="9">
        <f>I53+I52+I51+I50</f>
        <v>1</v>
      </c>
      <c r="J54" s="9">
        <v>0</v>
      </c>
      <c r="K54" s="9">
        <f>K53+K52+K51+K50</f>
        <v>0</v>
      </c>
      <c r="L54" s="20"/>
    </row>
    <row r="55" spans="2:11" ht="21" customHeight="1">
      <c r="B55" s="32">
        <v>2013</v>
      </c>
      <c r="C55" s="2" t="s">
        <v>89</v>
      </c>
      <c r="D55" s="32" t="s">
        <v>26</v>
      </c>
      <c r="E55" s="32" t="s">
        <v>81</v>
      </c>
      <c r="F55" s="32" t="s">
        <v>90</v>
      </c>
      <c r="G55" s="32">
        <v>2</v>
      </c>
      <c r="H55" s="3">
        <f>I55+J55+K55</f>
        <v>0</v>
      </c>
      <c r="I55" s="4">
        <v>0</v>
      </c>
      <c r="J55" s="4">
        <v>0</v>
      </c>
      <c r="K55" s="4">
        <v>0</v>
      </c>
    </row>
    <row r="56" spans="2:12" s="5" customFormat="1" ht="21" customHeight="1">
      <c r="B56" s="33">
        <v>2013</v>
      </c>
      <c r="C56" s="2" t="s">
        <v>91</v>
      </c>
      <c r="D56" s="33" t="str">
        <f aca="true" t="shared" si="9" ref="D56:F58">+D55</f>
        <v>Centro de Atención a Emergencias y Protección Ciudadana de la Ciudad de México</v>
      </c>
      <c r="E56" s="33" t="str">
        <f t="shared" si="9"/>
        <v>Ejecutivo</v>
      </c>
      <c r="F56" s="33" t="str">
        <f t="shared" si="9"/>
        <v>Desconcentrado</v>
      </c>
      <c r="G56" s="33"/>
      <c r="H56" s="3">
        <f>I56+J56+K56</f>
        <v>0</v>
      </c>
      <c r="I56" s="4">
        <v>0</v>
      </c>
      <c r="J56" s="4">
        <v>0</v>
      </c>
      <c r="K56" s="4">
        <v>0</v>
      </c>
      <c r="L56" s="19"/>
    </row>
    <row r="57" spans="2:11" ht="21" customHeight="1">
      <c r="B57" s="33">
        <v>2013</v>
      </c>
      <c r="C57" s="2" t="s">
        <v>92</v>
      </c>
      <c r="D57" s="33" t="str">
        <f t="shared" si="9"/>
        <v>Centro de Atención a Emergencias y Protección Ciudadana de la Ciudad de México</v>
      </c>
      <c r="E57" s="33" t="str">
        <f t="shared" si="9"/>
        <v>Ejecutivo</v>
      </c>
      <c r="F57" s="33" t="str">
        <f t="shared" si="9"/>
        <v>Desconcentrado</v>
      </c>
      <c r="G57" s="33"/>
      <c r="H57" s="3">
        <f>I57+J57+K57</f>
        <v>0</v>
      </c>
      <c r="I57" s="4">
        <v>0</v>
      </c>
      <c r="J57" s="4">
        <v>0</v>
      </c>
      <c r="K57" s="4">
        <v>0</v>
      </c>
    </row>
    <row r="58" spans="2:12" s="5" customFormat="1" ht="21" customHeight="1">
      <c r="B58" s="34">
        <v>2013</v>
      </c>
      <c r="C58" s="2" t="s">
        <v>93</v>
      </c>
      <c r="D58" s="34" t="str">
        <f t="shared" si="9"/>
        <v>Centro de Atención a Emergencias y Protección Ciudadana de la Ciudad de México</v>
      </c>
      <c r="E58" s="34" t="str">
        <f t="shared" si="9"/>
        <v>Ejecutivo</v>
      </c>
      <c r="F58" s="34" t="str">
        <f t="shared" si="9"/>
        <v>Desconcentrado</v>
      </c>
      <c r="G58" s="34"/>
      <c r="H58" s="3">
        <f>I58+J58+K58</f>
        <v>0</v>
      </c>
      <c r="I58" s="4">
        <v>0</v>
      </c>
      <c r="J58" s="4">
        <v>0</v>
      </c>
      <c r="K58" s="4">
        <v>0</v>
      </c>
      <c r="L58" s="19"/>
    </row>
    <row r="59" spans="2:12" s="10" customFormat="1" ht="21" customHeight="1">
      <c r="B59" s="6" t="s">
        <v>94</v>
      </c>
      <c r="C59" s="7"/>
      <c r="D59" s="8"/>
      <c r="E59" s="7"/>
      <c r="F59" s="7"/>
      <c r="G59" s="7"/>
      <c r="H59" s="9">
        <f>H58+H57+H56+H55</f>
        <v>0</v>
      </c>
      <c r="I59" s="9">
        <f>I58+I57+I56+I55</f>
        <v>0</v>
      </c>
      <c r="J59" s="9">
        <v>0</v>
      </c>
      <c r="K59" s="9">
        <f>K58+K57+K56+K55</f>
        <v>0</v>
      </c>
      <c r="L59" s="20"/>
    </row>
    <row r="60" spans="2:11" ht="21" customHeight="1">
      <c r="B60" s="32">
        <v>2013</v>
      </c>
      <c r="C60" s="2" t="s">
        <v>89</v>
      </c>
      <c r="D60" s="32" t="s">
        <v>74</v>
      </c>
      <c r="E60" s="32" t="s">
        <v>98</v>
      </c>
      <c r="F60" s="32" t="s">
        <v>98</v>
      </c>
      <c r="G60" s="32">
        <v>6</v>
      </c>
      <c r="H60" s="3">
        <f>I60+J60+K60</f>
        <v>0</v>
      </c>
      <c r="I60" s="4">
        <v>0</v>
      </c>
      <c r="J60" s="4">
        <v>0</v>
      </c>
      <c r="K60" s="4">
        <v>0</v>
      </c>
    </row>
    <row r="61" spans="2:12" s="5" customFormat="1" ht="21" customHeight="1">
      <c r="B61" s="33">
        <v>2013</v>
      </c>
      <c r="C61" s="2" t="s">
        <v>91</v>
      </c>
      <c r="D61" s="33" t="str">
        <f aca="true" t="shared" si="10" ref="D61:F63">+D60</f>
        <v>Comisión de Derechos Humanos del Distrito Federal</v>
      </c>
      <c r="E61" s="33" t="str">
        <f t="shared" si="10"/>
        <v>Autónomo</v>
      </c>
      <c r="F61" s="33" t="str">
        <f t="shared" si="10"/>
        <v>Autónomo</v>
      </c>
      <c r="G61" s="33"/>
      <c r="H61" s="3">
        <f>I61+J61+K61</f>
        <v>0</v>
      </c>
      <c r="I61" s="4">
        <v>0</v>
      </c>
      <c r="J61" s="4">
        <v>0</v>
      </c>
      <c r="K61" s="4">
        <v>0</v>
      </c>
      <c r="L61" s="19"/>
    </row>
    <row r="62" spans="2:11" ht="21" customHeight="1">
      <c r="B62" s="33">
        <v>2013</v>
      </c>
      <c r="C62" s="2" t="s">
        <v>92</v>
      </c>
      <c r="D62" s="33" t="str">
        <f t="shared" si="10"/>
        <v>Comisión de Derechos Humanos del Distrito Federal</v>
      </c>
      <c r="E62" s="33" t="str">
        <f t="shared" si="10"/>
        <v>Autónomo</v>
      </c>
      <c r="F62" s="33" t="str">
        <f t="shared" si="10"/>
        <v>Autónomo</v>
      </c>
      <c r="G62" s="33"/>
      <c r="H62" s="3">
        <f>I62+J62+K62</f>
        <v>0</v>
      </c>
      <c r="I62" s="4">
        <v>0</v>
      </c>
      <c r="J62" s="4">
        <v>0</v>
      </c>
      <c r="K62" s="4">
        <v>0</v>
      </c>
    </row>
    <row r="63" spans="2:12" s="5" customFormat="1" ht="21" customHeight="1">
      <c r="B63" s="34">
        <v>2013</v>
      </c>
      <c r="C63" s="2" t="s">
        <v>93</v>
      </c>
      <c r="D63" s="34" t="str">
        <f t="shared" si="10"/>
        <v>Comisión de Derechos Humanos del Distrito Federal</v>
      </c>
      <c r="E63" s="34" t="str">
        <f t="shared" si="10"/>
        <v>Autónomo</v>
      </c>
      <c r="F63" s="34" t="str">
        <f t="shared" si="10"/>
        <v>Autónomo</v>
      </c>
      <c r="G63" s="34"/>
      <c r="H63" s="3">
        <f>I63+J63+K63</f>
        <v>0</v>
      </c>
      <c r="I63" s="4">
        <v>0</v>
      </c>
      <c r="J63" s="4">
        <v>0</v>
      </c>
      <c r="K63" s="4">
        <v>0</v>
      </c>
      <c r="L63" s="19"/>
    </row>
    <row r="64" spans="2:12" s="10" customFormat="1" ht="21" customHeight="1">
      <c r="B64" s="6" t="s">
        <v>94</v>
      </c>
      <c r="C64" s="7"/>
      <c r="D64" s="8"/>
      <c r="E64" s="7"/>
      <c r="F64" s="7"/>
      <c r="G64" s="7"/>
      <c r="H64" s="9">
        <f>H63+H62+H61+H60</f>
        <v>0</v>
      </c>
      <c r="I64" s="9">
        <f>I63+I62+I61+I60</f>
        <v>0</v>
      </c>
      <c r="J64" s="9">
        <v>0</v>
      </c>
      <c r="K64" s="9">
        <f>K63+K62+K61+K60</f>
        <v>0</v>
      </c>
      <c r="L64" s="20"/>
    </row>
    <row r="65" spans="2:11" ht="21" customHeight="1">
      <c r="B65" s="32">
        <v>2013</v>
      </c>
      <c r="C65" s="2" t="s">
        <v>89</v>
      </c>
      <c r="D65" s="32" t="s">
        <v>27</v>
      </c>
      <c r="E65" s="32" t="s">
        <v>81</v>
      </c>
      <c r="F65" s="32" t="s">
        <v>90</v>
      </c>
      <c r="G65" s="32">
        <v>2</v>
      </c>
      <c r="H65" s="3">
        <f>I65+J65+K65</f>
        <v>0</v>
      </c>
      <c r="I65" s="4">
        <v>0</v>
      </c>
      <c r="J65" s="4">
        <v>0</v>
      </c>
      <c r="K65" s="4">
        <v>0</v>
      </c>
    </row>
    <row r="66" spans="2:12" s="5" customFormat="1" ht="21" customHeight="1">
      <c r="B66" s="33">
        <v>2013</v>
      </c>
      <c r="C66" s="2" t="s">
        <v>91</v>
      </c>
      <c r="D66" s="33" t="str">
        <f aca="true" t="shared" si="11" ref="D66:F68">+D65</f>
        <v>Comisión de Filmaciones de la Ciudad de México</v>
      </c>
      <c r="E66" s="33" t="str">
        <f t="shared" si="11"/>
        <v>Ejecutivo</v>
      </c>
      <c r="F66" s="33" t="str">
        <f t="shared" si="11"/>
        <v>Desconcentrado</v>
      </c>
      <c r="G66" s="33"/>
      <c r="H66" s="3">
        <f>I66+J66+K66</f>
        <v>0</v>
      </c>
      <c r="I66" s="4">
        <v>0</v>
      </c>
      <c r="J66" s="4">
        <v>0</v>
      </c>
      <c r="K66" s="4">
        <v>0</v>
      </c>
      <c r="L66" s="19"/>
    </row>
    <row r="67" spans="2:11" ht="21" customHeight="1">
      <c r="B67" s="33">
        <v>2013</v>
      </c>
      <c r="C67" s="2" t="s">
        <v>92</v>
      </c>
      <c r="D67" s="33" t="str">
        <f t="shared" si="11"/>
        <v>Comisión de Filmaciones de la Ciudad de México</v>
      </c>
      <c r="E67" s="33" t="str">
        <f t="shared" si="11"/>
        <v>Ejecutivo</v>
      </c>
      <c r="F67" s="33" t="str">
        <f t="shared" si="11"/>
        <v>Desconcentrado</v>
      </c>
      <c r="G67" s="33"/>
      <c r="H67" s="3">
        <f>I67+J67+K67</f>
        <v>0</v>
      </c>
      <c r="I67" s="4">
        <v>0</v>
      </c>
      <c r="J67" s="4">
        <v>0</v>
      </c>
      <c r="K67" s="4">
        <v>0</v>
      </c>
    </row>
    <row r="68" spans="2:12" s="5" customFormat="1" ht="21" customHeight="1">
      <c r="B68" s="34">
        <v>2013</v>
      </c>
      <c r="C68" s="2" t="s">
        <v>93</v>
      </c>
      <c r="D68" s="34" t="str">
        <f t="shared" si="11"/>
        <v>Comisión de Filmaciones de la Ciudad de México</v>
      </c>
      <c r="E68" s="34" t="str">
        <f t="shared" si="11"/>
        <v>Ejecutivo</v>
      </c>
      <c r="F68" s="34" t="str">
        <f t="shared" si="11"/>
        <v>Desconcentrado</v>
      </c>
      <c r="G68" s="34"/>
      <c r="H68" s="3">
        <f>I68+J68+K68</f>
        <v>0</v>
      </c>
      <c r="I68" s="4">
        <v>0</v>
      </c>
      <c r="J68" s="4">
        <v>0</v>
      </c>
      <c r="K68" s="4">
        <v>0</v>
      </c>
      <c r="L68" s="19"/>
    </row>
    <row r="69" spans="2:12" s="10" customFormat="1" ht="21" customHeight="1">
      <c r="B69" s="6" t="s">
        <v>94</v>
      </c>
      <c r="C69" s="7"/>
      <c r="D69" s="8"/>
      <c r="E69" s="7"/>
      <c r="F69" s="7"/>
      <c r="G69" s="7"/>
      <c r="H69" s="9">
        <f>H68+H67+H66+H65</f>
        <v>0</v>
      </c>
      <c r="I69" s="9">
        <f>I68+I67+I66+I65</f>
        <v>0</v>
      </c>
      <c r="J69" s="9">
        <v>0</v>
      </c>
      <c r="K69" s="9">
        <f>K68+K67+K66+K65</f>
        <v>0</v>
      </c>
      <c r="L69" s="20"/>
    </row>
    <row r="70" spans="2:11" ht="21" customHeight="1">
      <c r="B70" s="32">
        <v>2013</v>
      </c>
      <c r="C70" s="2" t="s">
        <v>89</v>
      </c>
      <c r="D70" s="32" t="s">
        <v>0</v>
      </c>
      <c r="E70" s="32" t="s">
        <v>81</v>
      </c>
      <c r="F70" s="32" t="s">
        <v>99</v>
      </c>
      <c r="G70" s="32">
        <v>1</v>
      </c>
      <c r="H70" s="3">
        <f>I70+J70+K70</f>
        <v>0</v>
      </c>
      <c r="I70" s="4">
        <v>0</v>
      </c>
      <c r="J70" s="4">
        <v>0</v>
      </c>
      <c r="K70" s="4">
        <v>0</v>
      </c>
    </row>
    <row r="71" spans="2:12" s="5" customFormat="1" ht="21" customHeight="1">
      <c r="B71" s="33">
        <v>2013</v>
      </c>
      <c r="C71" s="2" t="s">
        <v>91</v>
      </c>
      <c r="D71" s="33" t="str">
        <f aca="true" t="shared" si="12" ref="D71:F73">+D70</f>
        <v>Consejería Jurídica y de Servicios Legales</v>
      </c>
      <c r="E71" s="33" t="str">
        <f t="shared" si="12"/>
        <v>Ejecutivo</v>
      </c>
      <c r="F71" s="33" t="str">
        <f t="shared" si="12"/>
        <v>Administración Pública Central</v>
      </c>
      <c r="G71" s="33"/>
      <c r="H71" s="3">
        <f>I71+J71+K71</f>
        <v>2</v>
      </c>
      <c r="I71" s="4">
        <v>0</v>
      </c>
      <c r="J71" s="4">
        <v>2</v>
      </c>
      <c r="K71" s="4">
        <v>0</v>
      </c>
      <c r="L71" s="19"/>
    </row>
    <row r="72" spans="2:11" ht="21" customHeight="1">
      <c r="B72" s="33">
        <v>2013</v>
      </c>
      <c r="C72" s="2" t="s">
        <v>92</v>
      </c>
      <c r="D72" s="33" t="str">
        <f t="shared" si="12"/>
        <v>Consejería Jurídica y de Servicios Legales</v>
      </c>
      <c r="E72" s="33" t="str">
        <f t="shared" si="12"/>
        <v>Ejecutivo</v>
      </c>
      <c r="F72" s="33" t="str">
        <f t="shared" si="12"/>
        <v>Administración Pública Central</v>
      </c>
      <c r="G72" s="33"/>
      <c r="H72" s="3">
        <f>I72+J72+K72</f>
        <v>2</v>
      </c>
      <c r="I72" s="4">
        <v>0</v>
      </c>
      <c r="J72" s="4">
        <v>1</v>
      </c>
      <c r="K72" s="4">
        <v>1</v>
      </c>
    </row>
    <row r="73" spans="2:12" s="5" customFormat="1" ht="21" customHeight="1">
      <c r="B73" s="34">
        <v>2013</v>
      </c>
      <c r="C73" s="2" t="s">
        <v>93</v>
      </c>
      <c r="D73" s="34" t="str">
        <f t="shared" si="12"/>
        <v>Consejería Jurídica y de Servicios Legales</v>
      </c>
      <c r="E73" s="34" t="str">
        <f t="shared" si="12"/>
        <v>Ejecutivo</v>
      </c>
      <c r="F73" s="34" t="str">
        <f t="shared" si="12"/>
        <v>Administración Pública Central</v>
      </c>
      <c r="G73" s="34"/>
      <c r="H73" s="3">
        <f>I73+J73+K73</f>
        <v>1</v>
      </c>
      <c r="I73" s="4">
        <v>1</v>
      </c>
      <c r="J73" s="4">
        <v>0</v>
      </c>
      <c r="K73" s="4">
        <v>0</v>
      </c>
      <c r="L73" s="19"/>
    </row>
    <row r="74" spans="2:12" s="10" customFormat="1" ht="21" customHeight="1">
      <c r="B74" s="6" t="s">
        <v>94</v>
      </c>
      <c r="C74" s="7"/>
      <c r="D74" s="8"/>
      <c r="E74" s="7"/>
      <c r="F74" s="7"/>
      <c r="G74" s="7"/>
      <c r="H74" s="9">
        <f>H73+H72+H71+H70</f>
        <v>5</v>
      </c>
      <c r="I74" s="9">
        <f>I73+I72+I71+I70</f>
        <v>1</v>
      </c>
      <c r="J74" s="9">
        <v>3</v>
      </c>
      <c r="K74" s="9">
        <f>K73+K72+K71+K70</f>
        <v>1</v>
      </c>
      <c r="L74" s="20"/>
    </row>
    <row r="75" spans="2:11" ht="21" customHeight="1">
      <c r="B75" s="32">
        <v>2013</v>
      </c>
      <c r="C75" s="2" t="s">
        <v>89</v>
      </c>
      <c r="D75" s="32" t="s">
        <v>28</v>
      </c>
      <c r="E75" s="32" t="s">
        <v>81</v>
      </c>
      <c r="F75" s="32" t="s">
        <v>96</v>
      </c>
      <c r="G75" s="32">
        <v>2</v>
      </c>
      <c r="H75" s="3">
        <f>I75+J75+K75</f>
        <v>2</v>
      </c>
      <c r="I75" s="4">
        <v>0</v>
      </c>
      <c r="J75" s="4">
        <v>2</v>
      </c>
      <c r="K75" s="4">
        <v>0</v>
      </c>
    </row>
    <row r="76" spans="2:12" s="5" customFormat="1" ht="21" customHeight="1">
      <c r="B76" s="33">
        <v>2013</v>
      </c>
      <c r="C76" s="2" t="s">
        <v>91</v>
      </c>
      <c r="D76" s="33" t="str">
        <f aca="true" t="shared" si="13" ref="D76:F78">+D75</f>
        <v>Consejo de Evaluación del Desarrollo Social del Distrito Federal</v>
      </c>
      <c r="E76" s="33" t="str">
        <f t="shared" si="13"/>
        <v>Ejecutivo</v>
      </c>
      <c r="F76" s="33" t="str">
        <f t="shared" si="13"/>
        <v>Descentralizado</v>
      </c>
      <c r="G76" s="33"/>
      <c r="H76" s="3">
        <f>I76+J76+K76</f>
        <v>0</v>
      </c>
      <c r="I76" s="4">
        <v>0</v>
      </c>
      <c r="J76" s="4">
        <v>0</v>
      </c>
      <c r="K76" s="4">
        <v>0</v>
      </c>
      <c r="L76" s="19"/>
    </row>
    <row r="77" spans="2:11" ht="21" customHeight="1">
      <c r="B77" s="33">
        <v>2013</v>
      </c>
      <c r="C77" s="2" t="s">
        <v>92</v>
      </c>
      <c r="D77" s="33" t="str">
        <f t="shared" si="13"/>
        <v>Consejo de Evaluación del Desarrollo Social del Distrito Federal</v>
      </c>
      <c r="E77" s="33" t="str">
        <f t="shared" si="13"/>
        <v>Ejecutivo</v>
      </c>
      <c r="F77" s="33" t="str">
        <f t="shared" si="13"/>
        <v>Descentralizado</v>
      </c>
      <c r="G77" s="33"/>
      <c r="H77" s="3">
        <f>I77+J77+K77</f>
        <v>0</v>
      </c>
      <c r="I77" s="4">
        <v>0</v>
      </c>
      <c r="J77" s="4">
        <v>0</v>
      </c>
      <c r="K77" s="4">
        <v>0</v>
      </c>
    </row>
    <row r="78" spans="2:12" s="5" customFormat="1" ht="21" customHeight="1">
      <c r="B78" s="34">
        <v>2013</v>
      </c>
      <c r="C78" s="2" t="s">
        <v>93</v>
      </c>
      <c r="D78" s="34" t="str">
        <f t="shared" si="13"/>
        <v>Consejo de Evaluación del Desarrollo Social del Distrito Federal</v>
      </c>
      <c r="E78" s="34" t="str">
        <f t="shared" si="13"/>
        <v>Ejecutivo</v>
      </c>
      <c r="F78" s="34" t="str">
        <f t="shared" si="13"/>
        <v>Descentralizado</v>
      </c>
      <c r="G78" s="34"/>
      <c r="H78" s="3">
        <f>I78+J78+K78</f>
        <v>1</v>
      </c>
      <c r="I78" s="4">
        <v>1</v>
      </c>
      <c r="J78" s="4">
        <v>0</v>
      </c>
      <c r="K78" s="4">
        <v>0</v>
      </c>
      <c r="L78" s="19"/>
    </row>
    <row r="79" spans="2:12" s="10" customFormat="1" ht="21" customHeight="1">
      <c r="B79" s="6" t="s">
        <v>94</v>
      </c>
      <c r="C79" s="7"/>
      <c r="D79" s="8"/>
      <c r="E79" s="7"/>
      <c r="F79" s="7"/>
      <c r="G79" s="7"/>
      <c r="H79" s="9">
        <f>H78+H77+H76+H75</f>
        <v>3</v>
      </c>
      <c r="I79" s="9">
        <f>I78+I77+I76+I75</f>
        <v>1</v>
      </c>
      <c r="J79" s="9">
        <v>2</v>
      </c>
      <c r="K79" s="9">
        <f>K78+K77+K76+K75</f>
        <v>0</v>
      </c>
      <c r="L79" s="20"/>
    </row>
    <row r="80" spans="2:11" ht="21" customHeight="1">
      <c r="B80" s="32">
        <v>2013</v>
      </c>
      <c r="C80" s="2" t="s">
        <v>89</v>
      </c>
      <c r="D80" s="32" t="s">
        <v>71</v>
      </c>
      <c r="E80" s="32" t="s">
        <v>100</v>
      </c>
      <c r="F80" s="32" t="s">
        <v>100</v>
      </c>
      <c r="G80" s="32">
        <v>4</v>
      </c>
      <c r="H80" s="3">
        <f>I80+J80+K80</f>
        <v>0</v>
      </c>
      <c r="I80" s="4">
        <v>0</v>
      </c>
      <c r="J80" s="4">
        <v>0</v>
      </c>
      <c r="K80" s="4">
        <v>0</v>
      </c>
    </row>
    <row r="81" spans="2:12" s="5" customFormat="1" ht="21" customHeight="1">
      <c r="B81" s="33">
        <v>2013</v>
      </c>
      <c r="C81" s="2" t="s">
        <v>91</v>
      </c>
      <c r="D81" s="33" t="str">
        <f aca="true" t="shared" si="14" ref="D81:F83">+D80</f>
        <v>Consejo de la Judicatura del Distrito Federal</v>
      </c>
      <c r="E81" s="33" t="str">
        <f t="shared" si="14"/>
        <v>Judicial</v>
      </c>
      <c r="F81" s="33" t="str">
        <f t="shared" si="14"/>
        <v>Judicial</v>
      </c>
      <c r="G81" s="33"/>
      <c r="H81" s="3">
        <f>I81+J81+K81</f>
        <v>0</v>
      </c>
      <c r="I81" s="4">
        <v>0</v>
      </c>
      <c r="J81" s="4">
        <v>0</v>
      </c>
      <c r="K81" s="4">
        <v>0</v>
      </c>
      <c r="L81" s="19"/>
    </row>
    <row r="82" spans="2:11" ht="21" customHeight="1">
      <c r="B82" s="33">
        <v>2013</v>
      </c>
      <c r="C82" s="2" t="s">
        <v>92</v>
      </c>
      <c r="D82" s="33" t="str">
        <f t="shared" si="14"/>
        <v>Consejo de la Judicatura del Distrito Federal</v>
      </c>
      <c r="E82" s="33" t="str">
        <f t="shared" si="14"/>
        <v>Judicial</v>
      </c>
      <c r="F82" s="33" t="str">
        <f t="shared" si="14"/>
        <v>Judicial</v>
      </c>
      <c r="G82" s="33"/>
      <c r="H82" s="3">
        <f>I82+J82+K82</f>
        <v>0</v>
      </c>
      <c r="I82" s="4">
        <v>0</v>
      </c>
      <c r="J82" s="4">
        <v>0</v>
      </c>
      <c r="K82" s="4">
        <v>0</v>
      </c>
    </row>
    <row r="83" spans="2:12" s="5" customFormat="1" ht="21" customHeight="1">
      <c r="B83" s="34">
        <v>2013</v>
      </c>
      <c r="C83" s="2" t="s">
        <v>93</v>
      </c>
      <c r="D83" s="34" t="str">
        <f t="shared" si="14"/>
        <v>Consejo de la Judicatura del Distrito Federal</v>
      </c>
      <c r="E83" s="34" t="str">
        <f t="shared" si="14"/>
        <v>Judicial</v>
      </c>
      <c r="F83" s="34" t="str">
        <f t="shared" si="14"/>
        <v>Judicial</v>
      </c>
      <c r="G83" s="34"/>
      <c r="H83" s="3">
        <f>I83+J83+K83</f>
        <v>0</v>
      </c>
      <c r="I83" s="4">
        <v>0</v>
      </c>
      <c r="J83" s="4">
        <v>0</v>
      </c>
      <c r="K83" s="4">
        <v>0</v>
      </c>
      <c r="L83" s="19"/>
    </row>
    <row r="84" spans="2:12" s="10" customFormat="1" ht="21" customHeight="1">
      <c r="B84" s="6" t="s">
        <v>94</v>
      </c>
      <c r="C84" s="7"/>
      <c r="D84" s="8"/>
      <c r="E84" s="7"/>
      <c r="F84" s="7"/>
      <c r="G84" s="7"/>
      <c r="H84" s="9">
        <f>H83+H82+H81+H80</f>
        <v>0</v>
      </c>
      <c r="I84" s="9">
        <f>I83+I82+I81+I80</f>
        <v>0</v>
      </c>
      <c r="J84" s="9">
        <v>0</v>
      </c>
      <c r="K84" s="9">
        <f>K83+K82+K81+K80</f>
        <v>0</v>
      </c>
      <c r="L84" s="20"/>
    </row>
    <row r="85" spans="2:11" ht="21" customHeight="1">
      <c r="B85" s="32">
        <v>2013</v>
      </c>
      <c r="C85" s="2" t="s">
        <v>89</v>
      </c>
      <c r="D85" s="32" t="s">
        <v>29</v>
      </c>
      <c r="E85" s="32" t="s">
        <v>81</v>
      </c>
      <c r="F85" s="32" t="s">
        <v>96</v>
      </c>
      <c r="G85" s="32">
        <v>2</v>
      </c>
      <c r="H85" s="3">
        <f>I85+J85+K85</f>
        <v>0</v>
      </c>
      <c r="I85" s="4">
        <v>0</v>
      </c>
      <c r="J85" s="4">
        <v>0</v>
      </c>
      <c r="K85" s="4">
        <v>0</v>
      </c>
    </row>
    <row r="86" spans="2:12" s="5" customFormat="1" ht="21" customHeight="1">
      <c r="B86" s="33">
        <v>2013</v>
      </c>
      <c r="C86" s="2" t="s">
        <v>91</v>
      </c>
      <c r="D86" s="33" t="str">
        <f aca="true" t="shared" si="15" ref="D86:F88">+D85</f>
        <v>Consejo Económico y Social de la Ciudad de México</v>
      </c>
      <c r="E86" s="33" t="str">
        <f t="shared" si="15"/>
        <v>Ejecutivo</v>
      </c>
      <c r="F86" s="33" t="str">
        <f t="shared" si="15"/>
        <v>Descentralizado</v>
      </c>
      <c r="G86" s="33"/>
      <c r="H86" s="3">
        <f>I86+J86+K86</f>
        <v>0</v>
      </c>
      <c r="I86" s="4">
        <v>0</v>
      </c>
      <c r="J86" s="4">
        <v>0</v>
      </c>
      <c r="K86" s="4">
        <v>0</v>
      </c>
      <c r="L86" s="19"/>
    </row>
    <row r="87" spans="2:11" ht="21" customHeight="1">
      <c r="B87" s="33">
        <v>2013</v>
      </c>
      <c r="C87" s="2" t="s">
        <v>92</v>
      </c>
      <c r="D87" s="33" t="str">
        <f t="shared" si="15"/>
        <v>Consejo Económico y Social de la Ciudad de México</v>
      </c>
      <c r="E87" s="33" t="str">
        <f t="shared" si="15"/>
        <v>Ejecutivo</v>
      </c>
      <c r="F87" s="33" t="str">
        <f t="shared" si="15"/>
        <v>Descentralizado</v>
      </c>
      <c r="G87" s="33"/>
      <c r="H87" s="3">
        <f>I87+J87+K87</f>
        <v>0</v>
      </c>
      <c r="I87" s="4">
        <v>0</v>
      </c>
      <c r="J87" s="4">
        <v>0</v>
      </c>
      <c r="K87" s="4">
        <v>0</v>
      </c>
    </row>
    <row r="88" spans="2:12" s="5" customFormat="1" ht="21" customHeight="1">
      <c r="B88" s="34">
        <v>2013</v>
      </c>
      <c r="C88" s="2" t="s">
        <v>93</v>
      </c>
      <c r="D88" s="34" t="str">
        <f t="shared" si="15"/>
        <v>Consejo Económico y Social de la Ciudad de México</v>
      </c>
      <c r="E88" s="34" t="str">
        <f t="shared" si="15"/>
        <v>Ejecutivo</v>
      </c>
      <c r="F88" s="34" t="str">
        <f t="shared" si="15"/>
        <v>Descentralizado</v>
      </c>
      <c r="G88" s="34"/>
      <c r="H88" s="3">
        <f>I88+J88+K88</f>
        <v>1</v>
      </c>
      <c r="I88" s="4">
        <v>1</v>
      </c>
      <c r="J88" s="4">
        <v>0</v>
      </c>
      <c r="K88" s="4">
        <v>0</v>
      </c>
      <c r="L88" s="19"/>
    </row>
    <row r="89" spans="2:12" s="10" customFormat="1" ht="21" customHeight="1">
      <c r="B89" s="6" t="s">
        <v>94</v>
      </c>
      <c r="C89" s="7"/>
      <c r="D89" s="8"/>
      <c r="E89" s="7"/>
      <c r="F89" s="7"/>
      <c r="G89" s="7"/>
      <c r="H89" s="9">
        <f>H88+H87+H86+H85</f>
        <v>1</v>
      </c>
      <c r="I89" s="9">
        <f>I88+I87+I86+I85</f>
        <v>1</v>
      </c>
      <c r="J89" s="9">
        <v>0</v>
      </c>
      <c r="K89" s="9">
        <f>K88+K87+K86+K85</f>
        <v>0</v>
      </c>
      <c r="L89" s="20"/>
    </row>
    <row r="90" spans="2:11" ht="21" customHeight="1">
      <c r="B90" s="32">
        <v>2013</v>
      </c>
      <c r="C90" s="2" t="s">
        <v>89</v>
      </c>
      <c r="D90" s="32" t="s">
        <v>30</v>
      </c>
      <c r="E90" s="32" t="s">
        <v>81</v>
      </c>
      <c r="F90" s="32" t="s">
        <v>90</v>
      </c>
      <c r="G90" s="32">
        <v>2</v>
      </c>
      <c r="H90" s="3">
        <f>I90+J90+K90</f>
        <v>0</v>
      </c>
      <c r="I90" s="4">
        <v>0</v>
      </c>
      <c r="J90" s="4">
        <v>0</v>
      </c>
      <c r="K90" s="4">
        <v>0</v>
      </c>
    </row>
    <row r="91" spans="2:12" s="5" customFormat="1" ht="21" customHeight="1">
      <c r="B91" s="33">
        <v>2013</v>
      </c>
      <c r="C91" s="2" t="s">
        <v>91</v>
      </c>
      <c r="D91" s="33" t="str">
        <f aca="true" t="shared" si="16" ref="D91:F93">+D90</f>
        <v>Consejo para Prevenir y Eliminar la Discriminación de la Ciudad de México</v>
      </c>
      <c r="E91" s="33" t="str">
        <f t="shared" si="16"/>
        <v>Ejecutivo</v>
      </c>
      <c r="F91" s="33" t="str">
        <f t="shared" si="16"/>
        <v>Desconcentrado</v>
      </c>
      <c r="G91" s="33"/>
      <c r="H91" s="3">
        <f>I91+J91+K91</f>
        <v>0</v>
      </c>
      <c r="I91" s="4">
        <v>0</v>
      </c>
      <c r="J91" s="4">
        <v>0</v>
      </c>
      <c r="K91" s="4">
        <v>0</v>
      </c>
      <c r="L91" s="19"/>
    </row>
    <row r="92" spans="2:11" ht="21" customHeight="1">
      <c r="B92" s="33">
        <v>2013</v>
      </c>
      <c r="C92" s="2" t="s">
        <v>92</v>
      </c>
      <c r="D92" s="33" t="str">
        <f t="shared" si="16"/>
        <v>Consejo para Prevenir y Eliminar la Discriminación de la Ciudad de México</v>
      </c>
      <c r="E92" s="33" t="str">
        <f t="shared" si="16"/>
        <v>Ejecutivo</v>
      </c>
      <c r="F92" s="33" t="str">
        <f t="shared" si="16"/>
        <v>Desconcentrado</v>
      </c>
      <c r="G92" s="33"/>
      <c r="H92" s="3">
        <f>I92+J92+K92</f>
        <v>0</v>
      </c>
      <c r="I92" s="4">
        <v>0</v>
      </c>
      <c r="J92" s="4">
        <v>0</v>
      </c>
      <c r="K92" s="4">
        <v>0</v>
      </c>
    </row>
    <row r="93" spans="2:12" s="5" customFormat="1" ht="21" customHeight="1">
      <c r="B93" s="34">
        <v>2013</v>
      </c>
      <c r="C93" s="2" t="s">
        <v>93</v>
      </c>
      <c r="D93" s="34" t="str">
        <f t="shared" si="16"/>
        <v>Consejo para Prevenir y Eliminar la Discriminación de la Ciudad de México</v>
      </c>
      <c r="E93" s="34" t="str">
        <f t="shared" si="16"/>
        <v>Ejecutivo</v>
      </c>
      <c r="F93" s="34" t="str">
        <f t="shared" si="16"/>
        <v>Desconcentrado</v>
      </c>
      <c r="G93" s="34"/>
      <c r="H93" s="3">
        <f>I93+J93+K93</f>
        <v>2</v>
      </c>
      <c r="I93" s="4">
        <v>1</v>
      </c>
      <c r="J93" s="4">
        <v>1</v>
      </c>
      <c r="K93" s="4">
        <v>0</v>
      </c>
      <c r="L93" s="19"/>
    </row>
    <row r="94" spans="2:12" s="10" customFormat="1" ht="21" customHeight="1">
      <c r="B94" s="6" t="s">
        <v>94</v>
      </c>
      <c r="C94" s="7"/>
      <c r="D94" s="8"/>
      <c r="E94" s="7"/>
      <c r="F94" s="7"/>
      <c r="G94" s="7"/>
      <c r="H94" s="9">
        <f>H93+H92+H91+H90</f>
        <v>2</v>
      </c>
      <c r="I94" s="9">
        <f>I93+I92+I91+I90</f>
        <v>1</v>
      </c>
      <c r="J94" s="9">
        <v>1</v>
      </c>
      <c r="K94" s="9">
        <f>K93+K92+K91+K90</f>
        <v>0</v>
      </c>
      <c r="L94" s="20"/>
    </row>
    <row r="95" spans="2:11" ht="21" customHeight="1">
      <c r="B95" s="32">
        <v>2013</v>
      </c>
      <c r="C95" s="2" t="s">
        <v>89</v>
      </c>
      <c r="D95" s="32" t="s">
        <v>101</v>
      </c>
      <c r="E95" s="32" t="s">
        <v>95</v>
      </c>
      <c r="F95" s="32" t="s">
        <v>95</v>
      </c>
      <c r="G95" s="32">
        <v>5</v>
      </c>
      <c r="H95" s="3">
        <f>I95+J95+K95</f>
        <v>0</v>
      </c>
      <c r="I95" s="4">
        <v>0</v>
      </c>
      <c r="J95" s="4">
        <v>0</v>
      </c>
      <c r="K95" s="4">
        <v>0</v>
      </c>
    </row>
    <row r="96" spans="2:12" s="5" customFormat="1" ht="21" customHeight="1">
      <c r="B96" s="33">
        <v>2013</v>
      </c>
      <c r="C96" s="2" t="s">
        <v>91</v>
      </c>
      <c r="D96" s="33" t="str">
        <f aca="true" t="shared" si="17" ref="D96:F98">+D95</f>
        <v>Contaduría Mayor de Hacienda de la AsambleaLegislativa del Distrito Federal</v>
      </c>
      <c r="E96" s="33" t="str">
        <f t="shared" si="17"/>
        <v>Legislativo</v>
      </c>
      <c r="F96" s="33" t="str">
        <f t="shared" si="17"/>
        <v>Legislativo</v>
      </c>
      <c r="G96" s="33"/>
      <c r="H96" s="3">
        <f>I96+J96+K96</f>
        <v>0</v>
      </c>
      <c r="I96" s="4">
        <v>0</v>
      </c>
      <c r="J96" s="4">
        <v>0</v>
      </c>
      <c r="K96" s="4">
        <v>0</v>
      </c>
      <c r="L96" s="19"/>
    </row>
    <row r="97" spans="2:11" ht="21" customHeight="1">
      <c r="B97" s="33">
        <v>2013</v>
      </c>
      <c r="C97" s="2" t="s">
        <v>92</v>
      </c>
      <c r="D97" s="33" t="str">
        <f t="shared" si="17"/>
        <v>Contaduría Mayor de Hacienda de la AsambleaLegislativa del Distrito Federal</v>
      </c>
      <c r="E97" s="33" t="str">
        <f t="shared" si="17"/>
        <v>Legislativo</v>
      </c>
      <c r="F97" s="33" t="str">
        <f t="shared" si="17"/>
        <v>Legislativo</v>
      </c>
      <c r="G97" s="33"/>
      <c r="H97" s="3">
        <f>I97+J97+K97</f>
        <v>0</v>
      </c>
      <c r="I97" s="4">
        <v>0</v>
      </c>
      <c r="J97" s="4">
        <v>0</v>
      </c>
      <c r="K97" s="4">
        <v>0</v>
      </c>
    </row>
    <row r="98" spans="2:12" s="5" customFormat="1" ht="21" customHeight="1">
      <c r="B98" s="34">
        <v>2013</v>
      </c>
      <c r="C98" s="2" t="s">
        <v>93</v>
      </c>
      <c r="D98" s="34" t="str">
        <f t="shared" si="17"/>
        <v>Contaduría Mayor de Hacienda de la AsambleaLegislativa del Distrito Federal</v>
      </c>
      <c r="E98" s="34" t="str">
        <f t="shared" si="17"/>
        <v>Legislativo</v>
      </c>
      <c r="F98" s="34" t="str">
        <f t="shared" si="17"/>
        <v>Legislativo</v>
      </c>
      <c r="G98" s="34"/>
      <c r="H98" s="3">
        <f>I98+J98+K98</f>
        <v>0</v>
      </c>
      <c r="I98" s="4">
        <v>0</v>
      </c>
      <c r="J98" s="4">
        <v>0</v>
      </c>
      <c r="K98" s="4">
        <v>0</v>
      </c>
      <c r="L98" s="19"/>
    </row>
    <row r="99" spans="2:12" s="10" customFormat="1" ht="21" customHeight="1">
      <c r="B99" s="6" t="s">
        <v>94</v>
      </c>
      <c r="C99" s="7"/>
      <c r="D99" s="8"/>
      <c r="E99" s="7"/>
      <c r="F99" s="7"/>
      <c r="G99" s="7"/>
      <c r="H99" s="9">
        <f>H98+H97+H96+H95</f>
        <v>0</v>
      </c>
      <c r="I99" s="9">
        <f>I98+I97+I96+I95</f>
        <v>0</v>
      </c>
      <c r="J99" s="9">
        <v>0</v>
      </c>
      <c r="K99" s="9">
        <f>K98+K97+K96+K95</f>
        <v>0</v>
      </c>
      <c r="L99" s="20"/>
    </row>
    <row r="100" spans="2:11" ht="21" customHeight="1">
      <c r="B100" s="32">
        <v>2013</v>
      </c>
      <c r="C100" s="2" t="s">
        <v>89</v>
      </c>
      <c r="D100" s="32" t="s">
        <v>1</v>
      </c>
      <c r="E100" s="32" t="s">
        <v>81</v>
      </c>
      <c r="F100" s="32" t="s">
        <v>99</v>
      </c>
      <c r="G100" s="32">
        <v>1</v>
      </c>
      <c r="H100" s="3">
        <f>I100+J100+K100</f>
        <v>1</v>
      </c>
      <c r="I100" s="4">
        <v>0</v>
      </c>
      <c r="J100" s="4">
        <v>0</v>
      </c>
      <c r="K100" s="4">
        <v>1</v>
      </c>
    </row>
    <row r="101" spans="2:12" s="5" customFormat="1" ht="21" customHeight="1">
      <c r="B101" s="33">
        <v>2013</v>
      </c>
      <c r="C101" s="2" t="s">
        <v>91</v>
      </c>
      <c r="D101" s="33" t="str">
        <f aca="true" t="shared" si="18" ref="D101:F103">+D100</f>
        <v>Contraloría General del Distrito Federal</v>
      </c>
      <c r="E101" s="33" t="str">
        <f t="shared" si="18"/>
        <v>Ejecutivo</v>
      </c>
      <c r="F101" s="33" t="str">
        <f t="shared" si="18"/>
        <v>Administración Pública Central</v>
      </c>
      <c r="G101" s="33"/>
      <c r="H101" s="3">
        <f>I101+J101+K101</f>
        <v>2</v>
      </c>
      <c r="I101" s="4">
        <v>0</v>
      </c>
      <c r="J101" s="4">
        <v>1</v>
      </c>
      <c r="K101" s="4">
        <v>1</v>
      </c>
      <c r="L101" s="19"/>
    </row>
    <row r="102" spans="2:11" ht="21" customHeight="1">
      <c r="B102" s="33">
        <v>2013</v>
      </c>
      <c r="C102" s="2" t="s">
        <v>92</v>
      </c>
      <c r="D102" s="33" t="str">
        <f t="shared" si="18"/>
        <v>Contraloría General del Distrito Federal</v>
      </c>
      <c r="E102" s="33" t="str">
        <f t="shared" si="18"/>
        <v>Ejecutivo</v>
      </c>
      <c r="F102" s="33" t="str">
        <f t="shared" si="18"/>
        <v>Administración Pública Central</v>
      </c>
      <c r="G102" s="33"/>
      <c r="H102" s="3">
        <f>I102+J102+K102</f>
        <v>1</v>
      </c>
      <c r="I102" s="4">
        <v>0</v>
      </c>
      <c r="J102" s="4">
        <v>1</v>
      </c>
      <c r="K102" s="4">
        <v>0</v>
      </c>
    </row>
    <row r="103" spans="2:12" s="5" customFormat="1" ht="21" customHeight="1">
      <c r="B103" s="34">
        <v>2013</v>
      </c>
      <c r="C103" s="2" t="s">
        <v>93</v>
      </c>
      <c r="D103" s="34" t="str">
        <f t="shared" si="18"/>
        <v>Contraloría General del Distrito Federal</v>
      </c>
      <c r="E103" s="34" t="str">
        <f t="shared" si="18"/>
        <v>Ejecutivo</v>
      </c>
      <c r="F103" s="34" t="str">
        <f t="shared" si="18"/>
        <v>Administración Pública Central</v>
      </c>
      <c r="G103" s="34"/>
      <c r="H103" s="3">
        <f>I103+J103+K103</f>
        <v>0</v>
      </c>
      <c r="I103" s="4">
        <v>0</v>
      </c>
      <c r="J103" s="4">
        <v>0</v>
      </c>
      <c r="K103" s="4">
        <v>0</v>
      </c>
      <c r="L103" s="19"/>
    </row>
    <row r="104" spans="2:12" s="10" customFormat="1" ht="21" customHeight="1">
      <c r="B104" s="6" t="s">
        <v>94</v>
      </c>
      <c r="C104" s="7"/>
      <c r="D104" s="8"/>
      <c r="E104" s="7"/>
      <c r="F104" s="7"/>
      <c r="G104" s="7"/>
      <c r="H104" s="9">
        <f>H103+H102+H101+H100</f>
        <v>4</v>
      </c>
      <c r="I104" s="9">
        <f>I103+I102+I101+I100</f>
        <v>0</v>
      </c>
      <c r="J104" s="9">
        <v>2</v>
      </c>
      <c r="K104" s="9">
        <f>K103+K102+K101+K100</f>
        <v>2</v>
      </c>
      <c r="L104" s="20"/>
    </row>
    <row r="105" spans="2:11" ht="21" customHeight="1">
      <c r="B105" s="32">
        <v>2013</v>
      </c>
      <c r="C105" s="2" t="s">
        <v>89</v>
      </c>
      <c r="D105" s="32" t="s">
        <v>31</v>
      </c>
      <c r="E105" s="32" t="s">
        <v>81</v>
      </c>
      <c r="F105" s="32" t="s">
        <v>90</v>
      </c>
      <c r="G105" s="32">
        <v>2</v>
      </c>
      <c r="H105" s="3">
        <f>I105+J105+K105</f>
        <v>0</v>
      </c>
      <c r="I105" s="4">
        <v>0</v>
      </c>
      <c r="J105" s="4">
        <v>0</v>
      </c>
      <c r="K105" s="4">
        <v>0</v>
      </c>
    </row>
    <row r="106" spans="2:12" s="5" customFormat="1" ht="21" customHeight="1">
      <c r="B106" s="33">
        <v>2013</v>
      </c>
      <c r="C106" s="2" t="s">
        <v>91</v>
      </c>
      <c r="D106" s="33" t="str">
        <f aca="true" t="shared" si="19" ref="D106:F108">+D105</f>
        <v>Coordinación de los Centros de Transferencia Modal del Distrito Federal</v>
      </c>
      <c r="E106" s="33" t="str">
        <f t="shared" si="19"/>
        <v>Ejecutivo</v>
      </c>
      <c r="F106" s="33" t="str">
        <f t="shared" si="19"/>
        <v>Desconcentrado</v>
      </c>
      <c r="G106" s="33"/>
      <c r="H106" s="3">
        <f>I106+J106+K106</f>
        <v>0</v>
      </c>
      <c r="I106" s="4">
        <v>0</v>
      </c>
      <c r="J106" s="4">
        <v>0</v>
      </c>
      <c r="K106" s="4">
        <v>0</v>
      </c>
      <c r="L106" s="19"/>
    </row>
    <row r="107" spans="2:11" ht="21" customHeight="1">
      <c r="B107" s="33">
        <v>2013</v>
      </c>
      <c r="C107" s="2" t="s">
        <v>92</v>
      </c>
      <c r="D107" s="33" t="str">
        <f t="shared" si="19"/>
        <v>Coordinación de los Centros de Transferencia Modal del Distrito Federal</v>
      </c>
      <c r="E107" s="33" t="str">
        <f t="shared" si="19"/>
        <v>Ejecutivo</v>
      </c>
      <c r="F107" s="33" t="str">
        <f t="shared" si="19"/>
        <v>Desconcentrado</v>
      </c>
      <c r="G107" s="33"/>
      <c r="H107" s="3">
        <f>I107+J107+K107</f>
        <v>0</v>
      </c>
      <c r="I107" s="4">
        <v>0</v>
      </c>
      <c r="J107" s="4">
        <v>0</v>
      </c>
      <c r="K107" s="4">
        <v>0</v>
      </c>
    </row>
    <row r="108" spans="2:12" s="5" customFormat="1" ht="21" customHeight="1">
      <c r="B108" s="34">
        <v>2013</v>
      </c>
      <c r="C108" s="2" t="s">
        <v>93</v>
      </c>
      <c r="D108" s="34" t="str">
        <f t="shared" si="19"/>
        <v>Coordinación de los Centros de Transferencia Modal del Distrito Federal</v>
      </c>
      <c r="E108" s="34" t="str">
        <f t="shared" si="19"/>
        <v>Ejecutivo</v>
      </c>
      <c r="F108" s="34" t="str">
        <f t="shared" si="19"/>
        <v>Desconcentrado</v>
      </c>
      <c r="G108" s="34"/>
      <c r="H108" s="3">
        <f>I108+J108+K108</f>
        <v>1</v>
      </c>
      <c r="I108" s="4">
        <v>1</v>
      </c>
      <c r="J108" s="4">
        <v>0</v>
      </c>
      <c r="K108" s="4">
        <v>0</v>
      </c>
      <c r="L108" s="19"/>
    </row>
    <row r="109" spans="2:12" s="10" customFormat="1" ht="21" customHeight="1">
      <c r="B109" s="6" t="s">
        <v>94</v>
      </c>
      <c r="C109" s="7"/>
      <c r="D109" s="8"/>
      <c r="E109" s="7"/>
      <c r="F109" s="7"/>
      <c r="G109" s="7"/>
      <c r="H109" s="9">
        <f>H108+H107+H106+H105</f>
        <v>1</v>
      </c>
      <c r="I109" s="9">
        <f>I108+I107+I106+I105</f>
        <v>1</v>
      </c>
      <c r="J109" s="9">
        <v>0</v>
      </c>
      <c r="K109" s="9">
        <f>K108+K107+K106+K105</f>
        <v>0</v>
      </c>
      <c r="L109" s="20"/>
    </row>
    <row r="110" spans="2:11" ht="21" customHeight="1">
      <c r="B110" s="32">
        <v>2013</v>
      </c>
      <c r="C110" s="2" t="s">
        <v>89</v>
      </c>
      <c r="D110" s="32" t="s">
        <v>102</v>
      </c>
      <c r="E110" s="32" t="s">
        <v>81</v>
      </c>
      <c r="F110" s="32" t="s">
        <v>97</v>
      </c>
      <c r="G110" s="32">
        <v>2</v>
      </c>
      <c r="H110" s="3">
        <f>I110+J110+K110</f>
        <v>0</v>
      </c>
      <c r="I110" s="4">
        <v>0</v>
      </c>
      <c r="J110" s="4">
        <v>0</v>
      </c>
      <c r="K110" s="4">
        <v>0</v>
      </c>
    </row>
    <row r="111" spans="2:12" s="5" customFormat="1" ht="21" customHeight="1">
      <c r="B111" s="33">
        <v>2013</v>
      </c>
      <c r="C111" s="2" t="s">
        <v>91</v>
      </c>
      <c r="D111" s="33" t="str">
        <f aca="true" t="shared" si="20" ref="D111:F113">+D110</f>
        <v>Corporación Mexicana de Impresión, S.A. de CV</v>
      </c>
      <c r="E111" s="33" t="str">
        <f t="shared" si="20"/>
        <v>Ejecutivo</v>
      </c>
      <c r="F111" s="33" t="str">
        <f t="shared" si="20"/>
        <v>Empresa de Participación Estatal Mayoritaria</v>
      </c>
      <c r="G111" s="33"/>
      <c r="H111" s="3">
        <f>I111+J111+K111</f>
        <v>0</v>
      </c>
      <c r="I111" s="4">
        <v>0</v>
      </c>
      <c r="J111" s="4">
        <v>0</v>
      </c>
      <c r="K111" s="4">
        <v>0</v>
      </c>
      <c r="L111" s="19"/>
    </row>
    <row r="112" spans="2:11" ht="21" customHeight="1">
      <c r="B112" s="33">
        <v>2013</v>
      </c>
      <c r="C112" s="2" t="s">
        <v>92</v>
      </c>
      <c r="D112" s="33" t="str">
        <f t="shared" si="20"/>
        <v>Corporación Mexicana de Impresión, S.A. de CV</v>
      </c>
      <c r="E112" s="33" t="str">
        <f t="shared" si="20"/>
        <v>Ejecutivo</v>
      </c>
      <c r="F112" s="33" t="str">
        <f t="shared" si="20"/>
        <v>Empresa de Participación Estatal Mayoritaria</v>
      </c>
      <c r="G112" s="33"/>
      <c r="H112" s="3">
        <f>I112+J112+K112</f>
        <v>0</v>
      </c>
      <c r="I112" s="4">
        <v>0</v>
      </c>
      <c r="J112" s="4">
        <v>0</v>
      </c>
      <c r="K112" s="4">
        <v>0</v>
      </c>
    </row>
    <row r="113" spans="2:12" s="5" customFormat="1" ht="21" customHeight="1">
      <c r="B113" s="34">
        <v>2013</v>
      </c>
      <c r="C113" s="2" t="s">
        <v>93</v>
      </c>
      <c r="D113" s="34" t="str">
        <f t="shared" si="20"/>
        <v>Corporación Mexicana de Impresión, S.A. de CV</v>
      </c>
      <c r="E113" s="34" t="str">
        <f t="shared" si="20"/>
        <v>Ejecutivo</v>
      </c>
      <c r="F113" s="34" t="str">
        <f t="shared" si="20"/>
        <v>Empresa de Participación Estatal Mayoritaria</v>
      </c>
      <c r="G113" s="34"/>
      <c r="H113" s="3">
        <f>I113+J113+K113</f>
        <v>0</v>
      </c>
      <c r="I113" s="4">
        <v>0</v>
      </c>
      <c r="J113" s="4">
        <v>0</v>
      </c>
      <c r="K113" s="4">
        <v>0</v>
      </c>
      <c r="L113" s="19"/>
    </row>
    <row r="114" spans="2:12" s="10" customFormat="1" ht="21" customHeight="1">
      <c r="B114" s="6" t="s">
        <v>94</v>
      </c>
      <c r="C114" s="7"/>
      <c r="D114" s="8"/>
      <c r="E114" s="7"/>
      <c r="F114" s="7"/>
      <c r="G114" s="7"/>
      <c r="H114" s="9">
        <f>H113+H112+H111+H110</f>
        <v>0</v>
      </c>
      <c r="I114" s="9">
        <f>I113+I112+I111+I110</f>
        <v>0</v>
      </c>
      <c r="J114" s="9">
        <v>0</v>
      </c>
      <c r="K114" s="9">
        <f>K113+K112+K111+K110</f>
        <v>0</v>
      </c>
      <c r="L114" s="20"/>
    </row>
    <row r="115" spans="2:11" ht="21" customHeight="1">
      <c r="B115" s="32">
        <v>2013</v>
      </c>
      <c r="C115" s="2" t="s">
        <v>89</v>
      </c>
      <c r="D115" s="32" t="s">
        <v>103</v>
      </c>
      <c r="E115" s="32" t="s">
        <v>81</v>
      </c>
      <c r="F115" s="32" t="s">
        <v>104</v>
      </c>
      <c r="G115" s="32">
        <v>3</v>
      </c>
      <c r="H115" s="3">
        <f>I115+J115+K115</f>
        <v>1</v>
      </c>
      <c r="I115" s="4">
        <v>0</v>
      </c>
      <c r="J115" s="4">
        <v>0</v>
      </c>
      <c r="K115" s="4">
        <v>1</v>
      </c>
    </row>
    <row r="116" spans="2:12" s="5" customFormat="1" ht="21" customHeight="1">
      <c r="B116" s="33">
        <v>2013</v>
      </c>
      <c r="C116" s="2" t="s">
        <v>91</v>
      </c>
      <c r="D116" s="33" t="str">
        <f aca="true" t="shared" si="21" ref="D116:F118">+D115</f>
        <v>Delegación Álvaro Obregón</v>
      </c>
      <c r="E116" s="33" t="str">
        <f t="shared" si="21"/>
        <v>Ejecutivo</v>
      </c>
      <c r="F116" s="33" t="str">
        <f t="shared" si="21"/>
        <v>Delegación Política</v>
      </c>
      <c r="G116" s="33"/>
      <c r="H116" s="3">
        <f>I116+J116+K116</f>
        <v>3</v>
      </c>
      <c r="I116" s="4">
        <v>0</v>
      </c>
      <c r="J116" s="4">
        <v>3</v>
      </c>
      <c r="K116" s="4">
        <v>0</v>
      </c>
      <c r="L116" s="19"/>
    </row>
    <row r="117" spans="2:11" ht="21" customHeight="1">
      <c r="B117" s="33">
        <v>2013</v>
      </c>
      <c r="C117" s="2" t="s">
        <v>92</v>
      </c>
      <c r="D117" s="33" t="str">
        <f t="shared" si="21"/>
        <v>Delegación Álvaro Obregón</v>
      </c>
      <c r="E117" s="33" t="str">
        <f t="shared" si="21"/>
        <v>Ejecutivo</v>
      </c>
      <c r="F117" s="33" t="str">
        <f t="shared" si="21"/>
        <v>Delegación Política</v>
      </c>
      <c r="G117" s="33"/>
      <c r="H117" s="3">
        <f>I117+J117+K117</f>
        <v>4</v>
      </c>
      <c r="I117" s="4">
        <v>0</v>
      </c>
      <c r="J117" s="4">
        <v>2</v>
      </c>
      <c r="K117" s="4">
        <v>2</v>
      </c>
    </row>
    <row r="118" spans="2:12" s="5" customFormat="1" ht="21" customHeight="1">
      <c r="B118" s="34">
        <v>2013</v>
      </c>
      <c r="C118" s="2" t="s">
        <v>93</v>
      </c>
      <c r="D118" s="34" t="str">
        <f t="shared" si="21"/>
        <v>Delegación Álvaro Obregón</v>
      </c>
      <c r="E118" s="34" t="str">
        <f t="shared" si="21"/>
        <v>Ejecutivo</v>
      </c>
      <c r="F118" s="34" t="str">
        <f t="shared" si="21"/>
        <v>Delegación Política</v>
      </c>
      <c r="G118" s="34"/>
      <c r="H118" s="3">
        <f>I118+J118+K118</f>
        <v>2</v>
      </c>
      <c r="I118" s="4">
        <v>0</v>
      </c>
      <c r="J118" s="4">
        <v>1</v>
      </c>
      <c r="K118" s="4">
        <v>1</v>
      </c>
      <c r="L118" s="19"/>
    </row>
    <row r="119" spans="2:12" s="10" customFormat="1" ht="21" customHeight="1">
      <c r="B119" s="6" t="s">
        <v>94</v>
      </c>
      <c r="C119" s="7"/>
      <c r="D119" s="8"/>
      <c r="E119" s="7"/>
      <c r="F119" s="7"/>
      <c r="G119" s="7"/>
      <c r="H119" s="9">
        <f>H118+H117+H116+H115</f>
        <v>10</v>
      </c>
      <c r="I119" s="9">
        <f>I118+I117+I116+I115</f>
        <v>0</v>
      </c>
      <c r="J119" s="9">
        <v>6</v>
      </c>
      <c r="K119" s="9">
        <f>K118+K117+K116+K115</f>
        <v>4</v>
      </c>
      <c r="L119" s="20"/>
    </row>
    <row r="120" spans="2:11" ht="21" customHeight="1">
      <c r="B120" s="32">
        <v>2013</v>
      </c>
      <c r="C120" s="2" t="s">
        <v>89</v>
      </c>
      <c r="D120" s="32" t="s">
        <v>105</v>
      </c>
      <c r="E120" s="32" t="s">
        <v>81</v>
      </c>
      <c r="F120" s="32" t="s">
        <v>104</v>
      </c>
      <c r="G120" s="32">
        <v>3</v>
      </c>
      <c r="H120" s="3">
        <f>I120+J120+K120</f>
        <v>2</v>
      </c>
      <c r="I120" s="4">
        <v>0</v>
      </c>
      <c r="J120" s="4">
        <v>1</v>
      </c>
      <c r="K120" s="4">
        <v>1</v>
      </c>
    </row>
    <row r="121" spans="2:12" s="5" customFormat="1" ht="21" customHeight="1">
      <c r="B121" s="33">
        <v>2013</v>
      </c>
      <c r="C121" s="2" t="s">
        <v>91</v>
      </c>
      <c r="D121" s="33" t="str">
        <f aca="true" t="shared" si="22" ref="D121:F123">+D120</f>
        <v>Delegación Azcapotzalco</v>
      </c>
      <c r="E121" s="33" t="str">
        <f t="shared" si="22"/>
        <v>Ejecutivo</v>
      </c>
      <c r="F121" s="33" t="str">
        <f t="shared" si="22"/>
        <v>Delegación Política</v>
      </c>
      <c r="G121" s="33"/>
      <c r="H121" s="3">
        <f>I121+J121+K121</f>
        <v>0</v>
      </c>
      <c r="I121" s="4">
        <v>0</v>
      </c>
      <c r="J121" s="4">
        <v>0</v>
      </c>
      <c r="K121" s="4">
        <v>0</v>
      </c>
      <c r="L121" s="19"/>
    </row>
    <row r="122" spans="2:11" ht="21" customHeight="1">
      <c r="B122" s="33">
        <v>2013</v>
      </c>
      <c r="C122" s="2" t="s">
        <v>92</v>
      </c>
      <c r="D122" s="33" t="str">
        <f t="shared" si="22"/>
        <v>Delegación Azcapotzalco</v>
      </c>
      <c r="E122" s="33" t="str">
        <f t="shared" si="22"/>
        <v>Ejecutivo</v>
      </c>
      <c r="F122" s="33" t="str">
        <f t="shared" si="22"/>
        <v>Delegación Política</v>
      </c>
      <c r="G122" s="33"/>
      <c r="H122" s="3">
        <f>I122+J122+K122</f>
        <v>1</v>
      </c>
      <c r="I122" s="4">
        <v>0</v>
      </c>
      <c r="J122" s="4">
        <v>0</v>
      </c>
      <c r="K122" s="4">
        <v>1</v>
      </c>
    </row>
    <row r="123" spans="2:12" s="5" customFormat="1" ht="21" customHeight="1">
      <c r="B123" s="34">
        <v>2013</v>
      </c>
      <c r="C123" s="2" t="s">
        <v>93</v>
      </c>
      <c r="D123" s="34" t="str">
        <f t="shared" si="22"/>
        <v>Delegación Azcapotzalco</v>
      </c>
      <c r="E123" s="34" t="str">
        <f t="shared" si="22"/>
        <v>Ejecutivo</v>
      </c>
      <c r="F123" s="34" t="str">
        <f t="shared" si="22"/>
        <v>Delegación Política</v>
      </c>
      <c r="G123" s="34"/>
      <c r="H123" s="3">
        <f>I123+J123+K123</f>
        <v>2</v>
      </c>
      <c r="I123" s="4">
        <v>1</v>
      </c>
      <c r="J123" s="4">
        <v>1</v>
      </c>
      <c r="K123" s="4">
        <v>0</v>
      </c>
      <c r="L123" s="19"/>
    </row>
    <row r="124" spans="2:12" s="10" customFormat="1" ht="21" customHeight="1">
      <c r="B124" s="6" t="s">
        <v>94</v>
      </c>
      <c r="C124" s="7"/>
      <c r="D124" s="8"/>
      <c r="E124" s="7"/>
      <c r="F124" s="7"/>
      <c r="G124" s="7"/>
      <c r="H124" s="9">
        <f>H123+H122+H121+H120</f>
        <v>5</v>
      </c>
      <c r="I124" s="9">
        <f>I123+I122+I121+I120</f>
        <v>1</v>
      </c>
      <c r="J124" s="9">
        <v>2</v>
      </c>
      <c r="K124" s="9">
        <f>K123+K122+K121+K120</f>
        <v>2</v>
      </c>
      <c r="L124" s="20"/>
    </row>
    <row r="125" spans="2:11" ht="21" customHeight="1">
      <c r="B125" s="32">
        <v>2013</v>
      </c>
      <c r="C125" s="2" t="s">
        <v>89</v>
      </c>
      <c r="D125" s="32" t="s">
        <v>106</v>
      </c>
      <c r="E125" s="32" t="s">
        <v>81</v>
      </c>
      <c r="F125" s="32" t="s">
        <v>104</v>
      </c>
      <c r="G125" s="32">
        <v>3</v>
      </c>
      <c r="H125" s="3">
        <f>I125+J125+K125</f>
        <v>3</v>
      </c>
      <c r="I125" s="4">
        <v>0</v>
      </c>
      <c r="J125" s="4">
        <v>2</v>
      </c>
      <c r="K125" s="4">
        <v>1</v>
      </c>
    </row>
    <row r="126" spans="2:12" s="5" customFormat="1" ht="21" customHeight="1">
      <c r="B126" s="33">
        <v>2013</v>
      </c>
      <c r="C126" s="2" t="s">
        <v>91</v>
      </c>
      <c r="D126" s="33" t="str">
        <f aca="true" t="shared" si="23" ref="D126:F128">+D125</f>
        <v>Delegación Benito Juárez</v>
      </c>
      <c r="E126" s="33" t="str">
        <f t="shared" si="23"/>
        <v>Ejecutivo</v>
      </c>
      <c r="F126" s="33" t="str">
        <f t="shared" si="23"/>
        <v>Delegación Política</v>
      </c>
      <c r="G126" s="33"/>
      <c r="H126" s="3">
        <f>I126+J126+K126</f>
        <v>1</v>
      </c>
      <c r="I126" s="4">
        <v>0</v>
      </c>
      <c r="J126" s="4">
        <v>0</v>
      </c>
      <c r="K126" s="4">
        <v>1</v>
      </c>
      <c r="L126" s="19"/>
    </row>
    <row r="127" spans="2:11" ht="21" customHeight="1">
      <c r="B127" s="33">
        <v>2013</v>
      </c>
      <c r="C127" s="2" t="s">
        <v>92</v>
      </c>
      <c r="D127" s="33" t="str">
        <f t="shared" si="23"/>
        <v>Delegación Benito Juárez</v>
      </c>
      <c r="E127" s="33" t="str">
        <f t="shared" si="23"/>
        <v>Ejecutivo</v>
      </c>
      <c r="F127" s="33" t="str">
        <f t="shared" si="23"/>
        <v>Delegación Política</v>
      </c>
      <c r="G127" s="33"/>
      <c r="H127" s="3">
        <f>I127+J127+K127</f>
        <v>0</v>
      </c>
      <c r="I127" s="4">
        <v>0</v>
      </c>
      <c r="J127" s="4">
        <v>0</v>
      </c>
      <c r="K127" s="4">
        <v>0</v>
      </c>
    </row>
    <row r="128" spans="2:12" s="5" customFormat="1" ht="21" customHeight="1">
      <c r="B128" s="34">
        <v>2013</v>
      </c>
      <c r="C128" s="2" t="s">
        <v>93</v>
      </c>
      <c r="D128" s="34" t="str">
        <f t="shared" si="23"/>
        <v>Delegación Benito Juárez</v>
      </c>
      <c r="E128" s="34" t="str">
        <f t="shared" si="23"/>
        <v>Ejecutivo</v>
      </c>
      <c r="F128" s="34" t="str">
        <f t="shared" si="23"/>
        <v>Delegación Política</v>
      </c>
      <c r="G128" s="34"/>
      <c r="H128" s="3">
        <f>I128+J128+K128</f>
        <v>8</v>
      </c>
      <c r="I128" s="4">
        <v>1</v>
      </c>
      <c r="J128" s="4">
        <v>3</v>
      </c>
      <c r="K128" s="4">
        <v>4</v>
      </c>
      <c r="L128" s="19"/>
    </row>
    <row r="129" spans="2:12" s="10" customFormat="1" ht="21" customHeight="1">
      <c r="B129" s="6" t="s">
        <v>94</v>
      </c>
      <c r="C129" s="7"/>
      <c r="D129" s="8"/>
      <c r="E129" s="7"/>
      <c r="F129" s="7"/>
      <c r="G129" s="7"/>
      <c r="H129" s="9">
        <f>H128+H127+H126+H125</f>
        <v>12</v>
      </c>
      <c r="I129" s="9">
        <f>I128+I127+I126+I125</f>
        <v>1</v>
      </c>
      <c r="J129" s="9">
        <v>5</v>
      </c>
      <c r="K129" s="9">
        <f>K128+K127+K126+K125</f>
        <v>6</v>
      </c>
      <c r="L129" s="20"/>
    </row>
    <row r="130" spans="2:11" ht="21" customHeight="1">
      <c r="B130" s="32">
        <v>2013</v>
      </c>
      <c r="C130" s="2" t="s">
        <v>89</v>
      </c>
      <c r="D130" s="32" t="s">
        <v>107</v>
      </c>
      <c r="E130" s="32" t="s">
        <v>81</v>
      </c>
      <c r="F130" s="32" t="s">
        <v>104</v>
      </c>
      <c r="G130" s="32">
        <v>3</v>
      </c>
      <c r="H130" s="3">
        <f>I130+J130+K130</f>
        <v>1</v>
      </c>
      <c r="I130" s="4">
        <v>0</v>
      </c>
      <c r="J130" s="4">
        <v>1</v>
      </c>
      <c r="K130" s="4">
        <v>0</v>
      </c>
    </row>
    <row r="131" spans="2:12" s="5" customFormat="1" ht="21" customHeight="1">
      <c r="B131" s="33">
        <v>2013</v>
      </c>
      <c r="C131" s="2" t="s">
        <v>91</v>
      </c>
      <c r="D131" s="33" t="str">
        <f aca="true" t="shared" si="24" ref="D131:F133">+D130</f>
        <v>Delegación Coyoacán</v>
      </c>
      <c r="E131" s="33" t="str">
        <f t="shared" si="24"/>
        <v>Ejecutivo</v>
      </c>
      <c r="F131" s="33" t="str">
        <f t="shared" si="24"/>
        <v>Delegación Política</v>
      </c>
      <c r="G131" s="33"/>
      <c r="H131" s="3">
        <f>I131+J131+K131</f>
        <v>1</v>
      </c>
      <c r="I131" s="4">
        <v>0</v>
      </c>
      <c r="J131" s="4">
        <v>1</v>
      </c>
      <c r="K131" s="4">
        <v>0</v>
      </c>
      <c r="L131" s="19"/>
    </row>
    <row r="132" spans="2:11" ht="21" customHeight="1">
      <c r="B132" s="33">
        <v>2013</v>
      </c>
      <c r="C132" s="2" t="s">
        <v>92</v>
      </c>
      <c r="D132" s="33" t="str">
        <f t="shared" si="24"/>
        <v>Delegación Coyoacán</v>
      </c>
      <c r="E132" s="33" t="str">
        <f t="shared" si="24"/>
        <v>Ejecutivo</v>
      </c>
      <c r="F132" s="33" t="str">
        <f t="shared" si="24"/>
        <v>Delegación Política</v>
      </c>
      <c r="G132" s="33"/>
      <c r="H132" s="3">
        <f>I132+J132+K132</f>
        <v>3</v>
      </c>
      <c r="I132" s="4">
        <v>0</v>
      </c>
      <c r="J132" s="4">
        <v>2</v>
      </c>
      <c r="K132" s="4">
        <v>1</v>
      </c>
    </row>
    <row r="133" spans="2:12" s="5" customFormat="1" ht="21" customHeight="1">
      <c r="B133" s="34">
        <v>2013</v>
      </c>
      <c r="C133" s="2" t="s">
        <v>93</v>
      </c>
      <c r="D133" s="34" t="str">
        <f t="shared" si="24"/>
        <v>Delegación Coyoacán</v>
      </c>
      <c r="E133" s="34" t="str">
        <f t="shared" si="24"/>
        <v>Ejecutivo</v>
      </c>
      <c r="F133" s="34" t="str">
        <f t="shared" si="24"/>
        <v>Delegación Política</v>
      </c>
      <c r="G133" s="34"/>
      <c r="H133" s="3">
        <f>I133+J133+K133</f>
        <v>1</v>
      </c>
      <c r="I133" s="4">
        <v>1</v>
      </c>
      <c r="J133" s="4">
        <v>0</v>
      </c>
      <c r="K133" s="4">
        <v>0</v>
      </c>
      <c r="L133" s="19"/>
    </row>
    <row r="134" spans="2:12" s="10" customFormat="1" ht="21" customHeight="1">
      <c r="B134" s="6" t="s">
        <v>94</v>
      </c>
      <c r="C134" s="7"/>
      <c r="D134" s="8"/>
      <c r="E134" s="7"/>
      <c r="F134" s="7"/>
      <c r="G134" s="7"/>
      <c r="H134" s="9">
        <f>H133+H132+H131+H130</f>
        <v>6</v>
      </c>
      <c r="I134" s="9">
        <f>I133+I132+I131+I130</f>
        <v>1</v>
      </c>
      <c r="J134" s="9">
        <v>4</v>
      </c>
      <c r="K134" s="9">
        <f>K133+K132+K131+K130</f>
        <v>1</v>
      </c>
      <c r="L134" s="20"/>
    </row>
    <row r="135" spans="2:11" ht="21" customHeight="1">
      <c r="B135" s="32">
        <v>2013</v>
      </c>
      <c r="C135" s="2" t="s">
        <v>89</v>
      </c>
      <c r="D135" s="32" t="s">
        <v>108</v>
      </c>
      <c r="E135" s="32" t="s">
        <v>81</v>
      </c>
      <c r="F135" s="32" t="s">
        <v>104</v>
      </c>
      <c r="G135" s="32">
        <v>3</v>
      </c>
      <c r="H135" s="3">
        <f>I135+J135+K135</f>
        <v>16</v>
      </c>
      <c r="I135" s="4">
        <v>0</v>
      </c>
      <c r="J135" s="4">
        <v>14</v>
      </c>
      <c r="K135" s="4">
        <v>2</v>
      </c>
    </row>
    <row r="136" spans="2:12" s="5" customFormat="1" ht="21" customHeight="1">
      <c r="B136" s="33">
        <v>2013</v>
      </c>
      <c r="C136" s="2" t="s">
        <v>91</v>
      </c>
      <c r="D136" s="33" t="str">
        <f aca="true" t="shared" si="25" ref="D136:F138">+D135</f>
        <v>Delegación Cuajimalpa de Morelos</v>
      </c>
      <c r="E136" s="33" t="str">
        <f t="shared" si="25"/>
        <v>Ejecutivo</v>
      </c>
      <c r="F136" s="33" t="str">
        <f t="shared" si="25"/>
        <v>Delegación Política</v>
      </c>
      <c r="G136" s="33"/>
      <c r="H136" s="3">
        <f>I136+J136+K136</f>
        <v>3</v>
      </c>
      <c r="I136" s="4">
        <v>0</v>
      </c>
      <c r="J136" s="4">
        <v>3</v>
      </c>
      <c r="K136" s="4">
        <v>0</v>
      </c>
      <c r="L136" s="19"/>
    </row>
    <row r="137" spans="2:11" ht="21" customHeight="1">
      <c r="B137" s="33">
        <v>2013</v>
      </c>
      <c r="C137" s="2" t="s">
        <v>92</v>
      </c>
      <c r="D137" s="33" t="str">
        <f t="shared" si="25"/>
        <v>Delegación Cuajimalpa de Morelos</v>
      </c>
      <c r="E137" s="33" t="str">
        <f t="shared" si="25"/>
        <v>Ejecutivo</v>
      </c>
      <c r="F137" s="33" t="str">
        <f t="shared" si="25"/>
        <v>Delegación Política</v>
      </c>
      <c r="G137" s="33"/>
      <c r="H137" s="3">
        <f>I137+J137+K137</f>
        <v>2</v>
      </c>
      <c r="I137" s="4">
        <v>0</v>
      </c>
      <c r="J137" s="4">
        <v>2</v>
      </c>
      <c r="K137" s="4">
        <v>0</v>
      </c>
    </row>
    <row r="138" spans="2:12" s="5" customFormat="1" ht="21" customHeight="1">
      <c r="B138" s="34">
        <v>2013</v>
      </c>
      <c r="C138" s="2" t="s">
        <v>93</v>
      </c>
      <c r="D138" s="34" t="str">
        <f t="shared" si="25"/>
        <v>Delegación Cuajimalpa de Morelos</v>
      </c>
      <c r="E138" s="34" t="str">
        <f t="shared" si="25"/>
        <v>Ejecutivo</v>
      </c>
      <c r="F138" s="34" t="str">
        <f t="shared" si="25"/>
        <v>Delegación Política</v>
      </c>
      <c r="G138" s="34"/>
      <c r="H138" s="3">
        <f>I138+J138+K138</f>
        <v>4</v>
      </c>
      <c r="I138" s="4">
        <v>1</v>
      </c>
      <c r="J138" s="4">
        <v>3</v>
      </c>
      <c r="K138" s="4">
        <v>0</v>
      </c>
      <c r="L138" s="19"/>
    </row>
    <row r="139" spans="2:12" s="10" customFormat="1" ht="21" customHeight="1">
      <c r="B139" s="6" t="s">
        <v>94</v>
      </c>
      <c r="C139" s="7"/>
      <c r="D139" s="8"/>
      <c r="E139" s="7"/>
      <c r="F139" s="7"/>
      <c r="G139" s="7"/>
      <c r="H139" s="9">
        <f>H138+H137+H136+H135</f>
        <v>25</v>
      </c>
      <c r="I139" s="9">
        <f>I138+I137+I136+I135</f>
        <v>1</v>
      </c>
      <c r="J139" s="9">
        <v>22</v>
      </c>
      <c r="K139" s="9">
        <f>K138+K137+K136+K135</f>
        <v>2</v>
      </c>
      <c r="L139" s="20"/>
    </row>
    <row r="140" spans="2:11" ht="21" customHeight="1">
      <c r="B140" s="32">
        <v>2013</v>
      </c>
      <c r="C140" s="2" t="s">
        <v>89</v>
      </c>
      <c r="D140" s="32" t="s">
        <v>109</v>
      </c>
      <c r="E140" s="32" t="s">
        <v>81</v>
      </c>
      <c r="F140" s="32" t="s">
        <v>104</v>
      </c>
      <c r="G140" s="32">
        <v>3</v>
      </c>
      <c r="H140" s="3">
        <f>I140+J140+K140</f>
        <v>1</v>
      </c>
      <c r="I140" s="4">
        <v>0</v>
      </c>
      <c r="J140" s="4">
        <v>0</v>
      </c>
      <c r="K140" s="4">
        <v>1</v>
      </c>
    </row>
    <row r="141" spans="2:12" s="5" customFormat="1" ht="21" customHeight="1">
      <c r="B141" s="33">
        <v>2013</v>
      </c>
      <c r="C141" s="2" t="s">
        <v>91</v>
      </c>
      <c r="D141" s="33" t="str">
        <f aca="true" t="shared" si="26" ref="D141:F143">+D140</f>
        <v>Delegación Cuauhtémoc</v>
      </c>
      <c r="E141" s="33" t="str">
        <f t="shared" si="26"/>
        <v>Ejecutivo</v>
      </c>
      <c r="F141" s="33" t="str">
        <f t="shared" si="26"/>
        <v>Delegación Política</v>
      </c>
      <c r="G141" s="33"/>
      <c r="H141" s="3">
        <f>I141+J141+K141</f>
        <v>0</v>
      </c>
      <c r="I141" s="4">
        <v>0</v>
      </c>
      <c r="J141" s="4">
        <v>0</v>
      </c>
      <c r="K141" s="4">
        <v>0</v>
      </c>
      <c r="L141" s="19"/>
    </row>
    <row r="142" spans="2:11" ht="21" customHeight="1">
      <c r="B142" s="33">
        <v>2013</v>
      </c>
      <c r="C142" s="2" t="s">
        <v>92</v>
      </c>
      <c r="D142" s="33" t="str">
        <f t="shared" si="26"/>
        <v>Delegación Cuauhtémoc</v>
      </c>
      <c r="E142" s="33" t="str">
        <f t="shared" si="26"/>
        <v>Ejecutivo</v>
      </c>
      <c r="F142" s="33" t="str">
        <f t="shared" si="26"/>
        <v>Delegación Política</v>
      </c>
      <c r="G142" s="33"/>
      <c r="H142" s="3">
        <f>I142+J142+K142</f>
        <v>0</v>
      </c>
      <c r="I142" s="4">
        <v>0</v>
      </c>
      <c r="J142" s="4">
        <v>0</v>
      </c>
      <c r="K142" s="4">
        <v>0</v>
      </c>
    </row>
    <row r="143" spans="2:12" s="5" customFormat="1" ht="21" customHeight="1">
      <c r="B143" s="34">
        <v>2013</v>
      </c>
      <c r="C143" s="2" t="s">
        <v>93</v>
      </c>
      <c r="D143" s="34" t="str">
        <f t="shared" si="26"/>
        <v>Delegación Cuauhtémoc</v>
      </c>
      <c r="E143" s="34" t="str">
        <f t="shared" si="26"/>
        <v>Ejecutivo</v>
      </c>
      <c r="F143" s="34" t="str">
        <f t="shared" si="26"/>
        <v>Delegación Política</v>
      </c>
      <c r="G143" s="34"/>
      <c r="H143" s="3">
        <f>I143+J143+K143</f>
        <v>4</v>
      </c>
      <c r="I143" s="4">
        <v>1</v>
      </c>
      <c r="J143" s="4">
        <v>3</v>
      </c>
      <c r="K143" s="4">
        <v>0</v>
      </c>
      <c r="L143" s="19"/>
    </row>
    <row r="144" spans="2:12" s="10" customFormat="1" ht="21" customHeight="1">
      <c r="B144" s="6" t="s">
        <v>94</v>
      </c>
      <c r="C144" s="7"/>
      <c r="D144" s="8"/>
      <c r="E144" s="7"/>
      <c r="F144" s="7"/>
      <c r="G144" s="7"/>
      <c r="H144" s="9">
        <f>H143+H142+H141+H140</f>
        <v>5</v>
      </c>
      <c r="I144" s="9">
        <f>I143+I142+I141+I140</f>
        <v>1</v>
      </c>
      <c r="J144" s="9">
        <v>3</v>
      </c>
      <c r="K144" s="9">
        <f>K143+K142+K141+K140</f>
        <v>1</v>
      </c>
      <c r="L144" s="20"/>
    </row>
    <row r="145" spans="2:11" ht="21" customHeight="1">
      <c r="B145" s="32">
        <v>2013</v>
      </c>
      <c r="C145" s="2" t="s">
        <v>89</v>
      </c>
      <c r="D145" s="32" t="s">
        <v>110</v>
      </c>
      <c r="E145" s="32" t="s">
        <v>81</v>
      </c>
      <c r="F145" s="32" t="s">
        <v>104</v>
      </c>
      <c r="G145" s="32">
        <v>3</v>
      </c>
      <c r="H145" s="3">
        <f>I145+J145+K145</f>
        <v>3</v>
      </c>
      <c r="I145" s="4">
        <v>0</v>
      </c>
      <c r="J145" s="4">
        <v>2</v>
      </c>
      <c r="K145" s="4">
        <v>1</v>
      </c>
    </row>
    <row r="146" spans="2:12" s="5" customFormat="1" ht="21" customHeight="1">
      <c r="B146" s="33">
        <v>2013</v>
      </c>
      <c r="C146" s="2" t="s">
        <v>91</v>
      </c>
      <c r="D146" s="33" t="str">
        <f aca="true" t="shared" si="27" ref="D146:F148">+D145</f>
        <v>Delegación Gustavo A. Madero</v>
      </c>
      <c r="E146" s="33" t="str">
        <f t="shared" si="27"/>
        <v>Ejecutivo</v>
      </c>
      <c r="F146" s="33" t="str">
        <f t="shared" si="27"/>
        <v>Delegación Política</v>
      </c>
      <c r="G146" s="33"/>
      <c r="H146" s="3">
        <f>I146+J146+K146</f>
        <v>4</v>
      </c>
      <c r="I146" s="4">
        <v>0</v>
      </c>
      <c r="J146" s="4">
        <v>4</v>
      </c>
      <c r="K146" s="4">
        <v>0</v>
      </c>
      <c r="L146" s="19"/>
    </row>
    <row r="147" spans="2:11" ht="21" customHeight="1">
      <c r="B147" s="33">
        <v>2013</v>
      </c>
      <c r="C147" s="2" t="s">
        <v>92</v>
      </c>
      <c r="D147" s="33" t="str">
        <f t="shared" si="27"/>
        <v>Delegación Gustavo A. Madero</v>
      </c>
      <c r="E147" s="33" t="str">
        <f t="shared" si="27"/>
        <v>Ejecutivo</v>
      </c>
      <c r="F147" s="33" t="str">
        <f t="shared" si="27"/>
        <v>Delegación Política</v>
      </c>
      <c r="G147" s="33"/>
      <c r="H147" s="3">
        <f>I147+J147+K147</f>
        <v>1</v>
      </c>
      <c r="I147" s="4">
        <v>0</v>
      </c>
      <c r="J147" s="4">
        <v>0</v>
      </c>
      <c r="K147" s="4">
        <v>1</v>
      </c>
    </row>
    <row r="148" spans="2:12" s="5" customFormat="1" ht="21" customHeight="1">
      <c r="B148" s="34">
        <v>2013</v>
      </c>
      <c r="C148" s="2" t="s">
        <v>93</v>
      </c>
      <c r="D148" s="34" t="str">
        <f t="shared" si="27"/>
        <v>Delegación Gustavo A. Madero</v>
      </c>
      <c r="E148" s="34" t="str">
        <f t="shared" si="27"/>
        <v>Ejecutivo</v>
      </c>
      <c r="F148" s="34" t="str">
        <f t="shared" si="27"/>
        <v>Delegación Política</v>
      </c>
      <c r="G148" s="34"/>
      <c r="H148" s="3">
        <f>I148+J148+K148</f>
        <v>3</v>
      </c>
      <c r="I148" s="4">
        <v>1</v>
      </c>
      <c r="J148" s="4">
        <v>1</v>
      </c>
      <c r="K148" s="4">
        <v>1</v>
      </c>
      <c r="L148" s="19"/>
    </row>
    <row r="149" spans="2:12" s="10" customFormat="1" ht="21" customHeight="1">
      <c r="B149" s="6" t="s">
        <v>94</v>
      </c>
      <c r="C149" s="7"/>
      <c r="D149" s="8"/>
      <c r="E149" s="7"/>
      <c r="F149" s="7"/>
      <c r="G149" s="7"/>
      <c r="H149" s="9">
        <f>H148+H147+H146+H145</f>
        <v>11</v>
      </c>
      <c r="I149" s="9">
        <f>I148+I147+I146+I145</f>
        <v>1</v>
      </c>
      <c r="J149" s="9">
        <v>7</v>
      </c>
      <c r="K149" s="9">
        <f>K148+K147+K146+K145</f>
        <v>3</v>
      </c>
      <c r="L149" s="20"/>
    </row>
    <row r="150" spans="2:11" ht="21" customHeight="1">
      <c r="B150" s="32">
        <v>2013</v>
      </c>
      <c r="C150" s="2" t="s">
        <v>89</v>
      </c>
      <c r="D150" s="32" t="s">
        <v>111</v>
      </c>
      <c r="E150" s="32" t="s">
        <v>81</v>
      </c>
      <c r="F150" s="32" t="s">
        <v>104</v>
      </c>
      <c r="G150" s="32">
        <v>3</v>
      </c>
      <c r="H150" s="3">
        <f>I150+J150+K150</f>
        <v>2</v>
      </c>
      <c r="I150" s="4">
        <v>0</v>
      </c>
      <c r="J150" s="4">
        <v>2</v>
      </c>
      <c r="K150" s="4">
        <v>0</v>
      </c>
    </row>
    <row r="151" spans="2:12" s="5" customFormat="1" ht="21" customHeight="1">
      <c r="B151" s="33">
        <v>2013</v>
      </c>
      <c r="C151" s="2" t="s">
        <v>91</v>
      </c>
      <c r="D151" s="33" t="str">
        <f aca="true" t="shared" si="28" ref="D151:F153">+D150</f>
        <v>Delegación Iztacalco</v>
      </c>
      <c r="E151" s="33" t="str">
        <f t="shared" si="28"/>
        <v>Ejecutivo</v>
      </c>
      <c r="F151" s="33" t="str">
        <f t="shared" si="28"/>
        <v>Delegación Política</v>
      </c>
      <c r="G151" s="33"/>
      <c r="H151" s="3">
        <f>I151+J151+K151</f>
        <v>1</v>
      </c>
      <c r="I151" s="4">
        <v>0</v>
      </c>
      <c r="J151" s="4">
        <v>0</v>
      </c>
      <c r="K151" s="4">
        <v>1</v>
      </c>
      <c r="L151" s="19"/>
    </row>
    <row r="152" spans="2:11" ht="21" customHeight="1">
      <c r="B152" s="33">
        <v>2013</v>
      </c>
      <c r="C152" s="2" t="s">
        <v>92</v>
      </c>
      <c r="D152" s="33" t="str">
        <f t="shared" si="28"/>
        <v>Delegación Iztacalco</v>
      </c>
      <c r="E152" s="33" t="str">
        <f t="shared" si="28"/>
        <v>Ejecutivo</v>
      </c>
      <c r="F152" s="33" t="str">
        <f t="shared" si="28"/>
        <v>Delegación Política</v>
      </c>
      <c r="G152" s="33"/>
      <c r="H152" s="3">
        <f>I152+J152+K152</f>
        <v>0</v>
      </c>
      <c r="I152" s="4">
        <v>0</v>
      </c>
      <c r="J152" s="4">
        <v>0</v>
      </c>
      <c r="K152" s="4">
        <v>0</v>
      </c>
    </row>
    <row r="153" spans="2:12" s="5" customFormat="1" ht="21" customHeight="1">
      <c r="B153" s="34">
        <v>2013</v>
      </c>
      <c r="C153" s="2" t="s">
        <v>93</v>
      </c>
      <c r="D153" s="34" t="str">
        <f t="shared" si="28"/>
        <v>Delegación Iztacalco</v>
      </c>
      <c r="E153" s="34" t="str">
        <f t="shared" si="28"/>
        <v>Ejecutivo</v>
      </c>
      <c r="F153" s="34" t="str">
        <f t="shared" si="28"/>
        <v>Delegación Política</v>
      </c>
      <c r="G153" s="34"/>
      <c r="H153" s="3">
        <f>I153+J153+K153</f>
        <v>1</v>
      </c>
      <c r="I153" s="4">
        <v>1</v>
      </c>
      <c r="J153" s="4">
        <v>0</v>
      </c>
      <c r="K153" s="4">
        <v>0</v>
      </c>
      <c r="L153" s="19"/>
    </row>
    <row r="154" spans="2:12" s="10" customFormat="1" ht="21" customHeight="1">
      <c r="B154" s="6" t="s">
        <v>94</v>
      </c>
      <c r="C154" s="7"/>
      <c r="D154" s="8"/>
      <c r="E154" s="7"/>
      <c r="F154" s="7"/>
      <c r="G154" s="7"/>
      <c r="H154" s="9">
        <f>H153+H152+H151+H150</f>
        <v>4</v>
      </c>
      <c r="I154" s="9">
        <f>I153+I152+I151+I150</f>
        <v>1</v>
      </c>
      <c r="J154" s="9">
        <v>2</v>
      </c>
      <c r="K154" s="9">
        <f>K153+K152+K151+K150</f>
        <v>1</v>
      </c>
      <c r="L154" s="20"/>
    </row>
    <row r="155" spans="2:11" ht="21" customHeight="1">
      <c r="B155" s="32">
        <v>2013</v>
      </c>
      <c r="C155" s="2" t="s">
        <v>89</v>
      </c>
      <c r="D155" s="32" t="s">
        <v>112</v>
      </c>
      <c r="E155" s="32" t="s">
        <v>81</v>
      </c>
      <c r="F155" s="32" t="s">
        <v>104</v>
      </c>
      <c r="G155" s="32">
        <v>3</v>
      </c>
      <c r="H155" s="3">
        <f>I155+J155+K155</f>
        <v>4</v>
      </c>
      <c r="I155" s="4">
        <v>0</v>
      </c>
      <c r="J155" s="4">
        <v>3</v>
      </c>
      <c r="K155" s="4">
        <v>1</v>
      </c>
    </row>
    <row r="156" spans="2:12" s="5" customFormat="1" ht="21" customHeight="1">
      <c r="B156" s="33">
        <v>2013</v>
      </c>
      <c r="C156" s="2" t="s">
        <v>91</v>
      </c>
      <c r="D156" s="33" t="str">
        <f aca="true" t="shared" si="29" ref="D156:F158">+D155</f>
        <v>Delegación Iztapalapa</v>
      </c>
      <c r="E156" s="33" t="str">
        <f t="shared" si="29"/>
        <v>Ejecutivo</v>
      </c>
      <c r="F156" s="33" t="str">
        <f t="shared" si="29"/>
        <v>Delegación Política</v>
      </c>
      <c r="G156" s="33"/>
      <c r="H156" s="3">
        <f>I156+J156+K156</f>
        <v>0</v>
      </c>
      <c r="I156" s="4">
        <v>0</v>
      </c>
      <c r="J156" s="4">
        <v>0</v>
      </c>
      <c r="K156" s="4">
        <v>0</v>
      </c>
      <c r="L156" s="19"/>
    </row>
    <row r="157" spans="2:11" ht="21" customHeight="1">
      <c r="B157" s="33">
        <v>2013</v>
      </c>
      <c r="C157" s="2" t="s">
        <v>92</v>
      </c>
      <c r="D157" s="33" t="str">
        <f t="shared" si="29"/>
        <v>Delegación Iztapalapa</v>
      </c>
      <c r="E157" s="33" t="str">
        <f t="shared" si="29"/>
        <v>Ejecutivo</v>
      </c>
      <c r="F157" s="33" t="str">
        <f t="shared" si="29"/>
        <v>Delegación Política</v>
      </c>
      <c r="G157" s="33"/>
      <c r="H157" s="3">
        <f>I157+J157+K157</f>
        <v>2</v>
      </c>
      <c r="I157" s="4">
        <v>0</v>
      </c>
      <c r="J157" s="4">
        <v>0</v>
      </c>
      <c r="K157" s="4">
        <v>2</v>
      </c>
    </row>
    <row r="158" spans="2:12" s="5" customFormat="1" ht="21" customHeight="1">
      <c r="B158" s="34">
        <v>2013</v>
      </c>
      <c r="C158" s="2" t="s">
        <v>93</v>
      </c>
      <c r="D158" s="34" t="str">
        <f t="shared" si="29"/>
        <v>Delegación Iztapalapa</v>
      </c>
      <c r="E158" s="34" t="str">
        <f t="shared" si="29"/>
        <v>Ejecutivo</v>
      </c>
      <c r="F158" s="34" t="str">
        <f t="shared" si="29"/>
        <v>Delegación Política</v>
      </c>
      <c r="G158" s="34"/>
      <c r="H158" s="3">
        <f>I158+J158+K158</f>
        <v>3</v>
      </c>
      <c r="I158" s="4">
        <v>0</v>
      </c>
      <c r="J158" s="4">
        <v>2</v>
      </c>
      <c r="K158" s="4">
        <v>1</v>
      </c>
      <c r="L158" s="19"/>
    </row>
    <row r="159" spans="2:12" s="10" customFormat="1" ht="21" customHeight="1">
      <c r="B159" s="6" t="s">
        <v>94</v>
      </c>
      <c r="C159" s="7"/>
      <c r="D159" s="8"/>
      <c r="E159" s="7"/>
      <c r="F159" s="7"/>
      <c r="G159" s="7"/>
      <c r="H159" s="9">
        <f>H158+H157+H156+H155</f>
        <v>9</v>
      </c>
      <c r="I159" s="9">
        <f>I158+I157+I156+I155</f>
        <v>0</v>
      </c>
      <c r="J159" s="9">
        <v>5</v>
      </c>
      <c r="K159" s="9">
        <f>K158+K157+K156+K155</f>
        <v>4</v>
      </c>
      <c r="L159" s="20"/>
    </row>
    <row r="160" spans="2:11" ht="21" customHeight="1">
      <c r="B160" s="32">
        <v>2013</v>
      </c>
      <c r="C160" s="2" t="s">
        <v>89</v>
      </c>
      <c r="D160" s="32" t="s">
        <v>113</v>
      </c>
      <c r="E160" s="32" t="s">
        <v>81</v>
      </c>
      <c r="F160" s="32" t="s">
        <v>104</v>
      </c>
      <c r="G160" s="32">
        <v>3</v>
      </c>
      <c r="H160" s="3">
        <f>I160+J160+K160</f>
        <v>9</v>
      </c>
      <c r="I160" s="4">
        <v>0</v>
      </c>
      <c r="J160" s="4">
        <v>6</v>
      </c>
      <c r="K160" s="4">
        <v>3</v>
      </c>
    </row>
    <row r="161" spans="2:12" s="5" customFormat="1" ht="21" customHeight="1">
      <c r="B161" s="33">
        <v>2013</v>
      </c>
      <c r="C161" s="2" t="s">
        <v>91</v>
      </c>
      <c r="D161" s="33" t="str">
        <f aca="true" t="shared" si="30" ref="D161:F163">+D160</f>
        <v>Delegación La Magdalena Contreras</v>
      </c>
      <c r="E161" s="33" t="str">
        <f t="shared" si="30"/>
        <v>Ejecutivo</v>
      </c>
      <c r="F161" s="33" t="str">
        <f t="shared" si="30"/>
        <v>Delegación Política</v>
      </c>
      <c r="G161" s="33"/>
      <c r="H161" s="3">
        <f>I161+J161+K161</f>
        <v>9</v>
      </c>
      <c r="I161" s="4">
        <v>0</v>
      </c>
      <c r="J161" s="4">
        <v>8</v>
      </c>
      <c r="K161" s="4">
        <v>1</v>
      </c>
      <c r="L161" s="19"/>
    </row>
    <row r="162" spans="2:11" ht="21" customHeight="1">
      <c r="B162" s="33">
        <v>2013</v>
      </c>
      <c r="C162" s="2" t="s">
        <v>92</v>
      </c>
      <c r="D162" s="33" t="str">
        <f t="shared" si="30"/>
        <v>Delegación La Magdalena Contreras</v>
      </c>
      <c r="E162" s="33" t="str">
        <f t="shared" si="30"/>
        <v>Ejecutivo</v>
      </c>
      <c r="F162" s="33" t="str">
        <f t="shared" si="30"/>
        <v>Delegación Política</v>
      </c>
      <c r="G162" s="33"/>
      <c r="H162" s="3">
        <f>I162+J162+K162</f>
        <v>7</v>
      </c>
      <c r="I162" s="4">
        <v>0</v>
      </c>
      <c r="J162" s="4">
        <v>4</v>
      </c>
      <c r="K162" s="4">
        <v>3</v>
      </c>
    </row>
    <row r="163" spans="2:12" s="5" customFormat="1" ht="21" customHeight="1">
      <c r="B163" s="34">
        <v>2013</v>
      </c>
      <c r="C163" s="2" t="s">
        <v>93</v>
      </c>
      <c r="D163" s="34" t="str">
        <f t="shared" si="30"/>
        <v>Delegación La Magdalena Contreras</v>
      </c>
      <c r="E163" s="34" t="str">
        <f t="shared" si="30"/>
        <v>Ejecutivo</v>
      </c>
      <c r="F163" s="34" t="str">
        <f t="shared" si="30"/>
        <v>Delegación Política</v>
      </c>
      <c r="G163" s="34"/>
      <c r="H163" s="3">
        <f>I163+J163+K163</f>
        <v>4</v>
      </c>
      <c r="I163" s="4">
        <v>1</v>
      </c>
      <c r="J163" s="4">
        <v>2</v>
      </c>
      <c r="K163" s="4">
        <v>1</v>
      </c>
      <c r="L163" s="19"/>
    </row>
    <row r="164" spans="2:12" s="10" customFormat="1" ht="21" customHeight="1">
      <c r="B164" s="6" t="s">
        <v>94</v>
      </c>
      <c r="C164" s="7"/>
      <c r="D164" s="8"/>
      <c r="E164" s="7"/>
      <c r="F164" s="7"/>
      <c r="G164" s="7"/>
      <c r="H164" s="9">
        <f>H163+H162+H161+H160</f>
        <v>29</v>
      </c>
      <c r="I164" s="9">
        <f>I163+I162+I161+I160</f>
        <v>1</v>
      </c>
      <c r="J164" s="9">
        <v>20</v>
      </c>
      <c r="K164" s="9">
        <f>K163+K162+K161+K160</f>
        <v>8</v>
      </c>
      <c r="L164" s="20"/>
    </row>
    <row r="165" spans="2:11" ht="21" customHeight="1">
      <c r="B165" s="32">
        <v>2013</v>
      </c>
      <c r="C165" s="2" t="s">
        <v>89</v>
      </c>
      <c r="D165" s="32" t="s">
        <v>114</v>
      </c>
      <c r="E165" s="32" t="s">
        <v>81</v>
      </c>
      <c r="F165" s="32" t="s">
        <v>104</v>
      </c>
      <c r="G165" s="32">
        <v>3</v>
      </c>
      <c r="H165" s="3">
        <f>I165+J165+K165</f>
        <v>0</v>
      </c>
      <c r="I165" s="4">
        <v>0</v>
      </c>
      <c r="J165" s="4">
        <v>0</v>
      </c>
      <c r="K165" s="4">
        <v>0</v>
      </c>
    </row>
    <row r="166" spans="2:12" s="5" customFormat="1" ht="21" customHeight="1">
      <c r="B166" s="33">
        <v>2013</v>
      </c>
      <c r="C166" s="2" t="s">
        <v>91</v>
      </c>
      <c r="D166" s="33" t="str">
        <f aca="true" t="shared" si="31" ref="D166:F168">+D165</f>
        <v>Delegación Miguel Hidalgo</v>
      </c>
      <c r="E166" s="33" t="str">
        <f t="shared" si="31"/>
        <v>Ejecutivo</v>
      </c>
      <c r="F166" s="33" t="str">
        <f t="shared" si="31"/>
        <v>Delegación Política</v>
      </c>
      <c r="G166" s="33"/>
      <c r="H166" s="3">
        <f>I166+J166+K166</f>
        <v>1</v>
      </c>
      <c r="I166" s="4">
        <v>0</v>
      </c>
      <c r="J166" s="4">
        <v>1</v>
      </c>
      <c r="K166" s="4">
        <v>0</v>
      </c>
      <c r="L166" s="19"/>
    </row>
    <row r="167" spans="2:11" ht="21" customHeight="1">
      <c r="B167" s="33">
        <v>2013</v>
      </c>
      <c r="C167" s="2" t="s">
        <v>92</v>
      </c>
      <c r="D167" s="33" t="str">
        <f t="shared" si="31"/>
        <v>Delegación Miguel Hidalgo</v>
      </c>
      <c r="E167" s="33" t="str">
        <f t="shared" si="31"/>
        <v>Ejecutivo</v>
      </c>
      <c r="F167" s="33" t="str">
        <f t="shared" si="31"/>
        <v>Delegación Política</v>
      </c>
      <c r="G167" s="33"/>
      <c r="H167" s="3">
        <f>I167+J167+K167</f>
        <v>1</v>
      </c>
      <c r="I167" s="4">
        <v>0</v>
      </c>
      <c r="J167" s="4">
        <v>0</v>
      </c>
      <c r="K167" s="4">
        <v>1</v>
      </c>
    </row>
    <row r="168" spans="2:12" s="5" customFormat="1" ht="21" customHeight="1">
      <c r="B168" s="34">
        <v>2013</v>
      </c>
      <c r="C168" s="2" t="s">
        <v>93</v>
      </c>
      <c r="D168" s="34" t="str">
        <f t="shared" si="31"/>
        <v>Delegación Miguel Hidalgo</v>
      </c>
      <c r="E168" s="34" t="str">
        <f t="shared" si="31"/>
        <v>Ejecutivo</v>
      </c>
      <c r="F168" s="34" t="str">
        <f t="shared" si="31"/>
        <v>Delegación Política</v>
      </c>
      <c r="G168" s="34"/>
      <c r="H168" s="3">
        <f>I168+J168+K168</f>
        <v>0</v>
      </c>
      <c r="I168" s="4">
        <v>0</v>
      </c>
      <c r="J168" s="4">
        <v>0</v>
      </c>
      <c r="K168" s="4">
        <v>0</v>
      </c>
      <c r="L168" s="19"/>
    </row>
    <row r="169" spans="2:12" s="10" customFormat="1" ht="21" customHeight="1">
      <c r="B169" s="6" t="s">
        <v>94</v>
      </c>
      <c r="C169" s="7"/>
      <c r="D169" s="8"/>
      <c r="E169" s="7"/>
      <c r="F169" s="7"/>
      <c r="G169" s="7"/>
      <c r="H169" s="9">
        <f>H168+H167+H166+H165</f>
        <v>2</v>
      </c>
      <c r="I169" s="9">
        <f>I168+I167+I166+I165</f>
        <v>0</v>
      </c>
      <c r="J169" s="9">
        <v>1</v>
      </c>
      <c r="K169" s="9">
        <f>K168+K167+K166+K165</f>
        <v>1</v>
      </c>
      <c r="L169" s="20"/>
    </row>
    <row r="170" spans="2:11" ht="21" customHeight="1">
      <c r="B170" s="32">
        <v>2013</v>
      </c>
      <c r="C170" s="2" t="s">
        <v>89</v>
      </c>
      <c r="D170" s="32" t="s">
        <v>115</v>
      </c>
      <c r="E170" s="32" t="s">
        <v>81</v>
      </c>
      <c r="F170" s="32" t="s">
        <v>104</v>
      </c>
      <c r="G170" s="32">
        <v>3</v>
      </c>
      <c r="H170" s="3">
        <f>I170+J170+K170</f>
        <v>0</v>
      </c>
      <c r="I170" s="4">
        <v>0</v>
      </c>
      <c r="J170" s="4">
        <v>0</v>
      </c>
      <c r="K170" s="4">
        <v>0</v>
      </c>
    </row>
    <row r="171" spans="2:12" s="5" customFormat="1" ht="21" customHeight="1">
      <c r="B171" s="33">
        <v>2013</v>
      </c>
      <c r="C171" s="2" t="s">
        <v>91</v>
      </c>
      <c r="D171" s="33" t="str">
        <f aca="true" t="shared" si="32" ref="D171:F173">+D170</f>
        <v>Delegación Milpa Alta</v>
      </c>
      <c r="E171" s="33" t="str">
        <f t="shared" si="32"/>
        <v>Ejecutivo</v>
      </c>
      <c r="F171" s="33" t="str">
        <f t="shared" si="32"/>
        <v>Delegación Política</v>
      </c>
      <c r="G171" s="33"/>
      <c r="H171" s="3">
        <f>I171+J171+K171</f>
        <v>0</v>
      </c>
      <c r="I171" s="4">
        <v>0</v>
      </c>
      <c r="J171" s="4">
        <v>0</v>
      </c>
      <c r="K171" s="4">
        <v>0</v>
      </c>
      <c r="L171" s="19"/>
    </row>
    <row r="172" spans="2:11" ht="21" customHeight="1">
      <c r="B172" s="33">
        <v>2013</v>
      </c>
      <c r="C172" s="2" t="s">
        <v>92</v>
      </c>
      <c r="D172" s="33" t="str">
        <f t="shared" si="32"/>
        <v>Delegación Milpa Alta</v>
      </c>
      <c r="E172" s="33" t="str">
        <f t="shared" si="32"/>
        <v>Ejecutivo</v>
      </c>
      <c r="F172" s="33" t="str">
        <f t="shared" si="32"/>
        <v>Delegación Política</v>
      </c>
      <c r="G172" s="33"/>
      <c r="H172" s="3">
        <f>I172+J172+K172</f>
        <v>1</v>
      </c>
      <c r="I172" s="4">
        <v>0</v>
      </c>
      <c r="J172" s="4">
        <v>1</v>
      </c>
      <c r="K172" s="4">
        <v>0</v>
      </c>
    </row>
    <row r="173" spans="2:12" s="5" customFormat="1" ht="21" customHeight="1">
      <c r="B173" s="34">
        <v>2013</v>
      </c>
      <c r="C173" s="2" t="s">
        <v>93</v>
      </c>
      <c r="D173" s="34" t="str">
        <f t="shared" si="32"/>
        <v>Delegación Milpa Alta</v>
      </c>
      <c r="E173" s="34" t="str">
        <f t="shared" si="32"/>
        <v>Ejecutivo</v>
      </c>
      <c r="F173" s="34" t="str">
        <f t="shared" si="32"/>
        <v>Delegación Política</v>
      </c>
      <c r="G173" s="34"/>
      <c r="H173" s="3">
        <f>I173+J173+K173</f>
        <v>1</v>
      </c>
      <c r="I173" s="4">
        <v>1</v>
      </c>
      <c r="J173" s="4">
        <v>0</v>
      </c>
      <c r="K173" s="4">
        <v>0</v>
      </c>
      <c r="L173" s="19"/>
    </row>
    <row r="174" spans="2:12" s="10" customFormat="1" ht="21" customHeight="1">
      <c r="B174" s="6" t="s">
        <v>94</v>
      </c>
      <c r="C174" s="7"/>
      <c r="D174" s="8"/>
      <c r="E174" s="7"/>
      <c r="F174" s="7"/>
      <c r="G174" s="7"/>
      <c r="H174" s="9">
        <f>H173+H172+H171+H170</f>
        <v>2</v>
      </c>
      <c r="I174" s="9">
        <f>I170+I171+I172+I173</f>
        <v>1</v>
      </c>
      <c r="J174" s="9">
        <v>1</v>
      </c>
      <c r="K174" s="9">
        <f>K170+K171+K172+K173</f>
        <v>0</v>
      </c>
      <c r="L174" s="20"/>
    </row>
    <row r="175" spans="2:11" ht="21" customHeight="1">
      <c r="B175" s="32">
        <v>2013</v>
      </c>
      <c r="C175" s="2" t="s">
        <v>89</v>
      </c>
      <c r="D175" s="32" t="s">
        <v>116</v>
      </c>
      <c r="E175" s="32" t="s">
        <v>81</v>
      </c>
      <c r="F175" s="32" t="s">
        <v>104</v>
      </c>
      <c r="G175" s="32">
        <v>3</v>
      </c>
      <c r="H175" s="3">
        <f>I175+J175+K175</f>
        <v>1</v>
      </c>
      <c r="I175" s="4">
        <v>0</v>
      </c>
      <c r="J175" s="4">
        <v>0</v>
      </c>
      <c r="K175" s="4">
        <v>1</v>
      </c>
    </row>
    <row r="176" spans="2:12" s="5" customFormat="1" ht="21" customHeight="1">
      <c r="B176" s="33">
        <v>2013</v>
      </c>
      <c r="C176" s="2" t="s">
        <v>91</v>
      </c>
      <c r="D176" s="33" t="str">
        <f aca="true" t="shared" si="33" ref="D176:F178">+D175</f>
        <v>Delegación Tláhuac</v>
      </c>
      <c r="E176" s="33" t="str">
        <f t="shared" si="33"/>
        <v>Ejecutivo</v>
      </c>
      <c r="F176" s="33" t="str">
        <f t="shared" si="33"/>
        <v>Delegación Política</v>
      </c>
      <c r="G176" s="33"/>
      <c r="H176" s="3">
        <f>I176+J176+K176</f>
        <v>1</v>
      </c>
      <c r="I176" s="4">
        <v>0</v>
      </c>
      <c r="J176" s="4">
        <v>0</v>
      </c>
      <c r="K176" s="4">
        <v>1</v>
      </c>
      <c r="L176" s="19"/>
    </row>
    <row r="177" spans="2:11" ht="21" customHeight="1">
      <c r="B177" s="33">
        <v>2013</v>
      </c>
      <c r="C177" s="2" t="s">
        <v>92</v>
      </c>
      <c r="D177" s="33" t="str">
        <f t="shared" si="33"/>
        <v>Delegación Tláhuac</v>
      </c>
      <c r="E177" s="33" t="str">
        <f t="shared" si="33"/>
        <v>Ejecutivo</v>
      </c>
      <c r="F177" s="33" t="str">
        <f t="shared" si="33"/>
        <v>Delegación Política</v>
      </c>
      <c r="G177" s="33"/>
      <c r="H177" s="3">
        <f>I177+J177+K177</f>
        <v>0</v>
      </c>
      <c r="I177" s="4">
        <v>0</v>
      </c>
      <c r="J177" s="4">
        <v>0</v>
      </c>
      <c r="K177" s="4">
        <v>0</v>
      </c>
    </row>
    <row r="178" spans="2:12" s="5" customFormat="1" ht="21" customHeight="1">
      <c r="B178" s="34">
        <v>2013</v>
      </c>
      <c r="C178" s="2" t="s">
        <v>93</v>
      </c>
      <c r="D178" s="34" t="str">
        <f t="shared" si="33"/>
        <v>Delegación Tláhuac</v>
      </c>
      <c r="E178" s="34" t="str">
        <f t="shared" si="33"/>
        <v>Ejecutivo</v>
      </c>
      <c r="F178" s="34" t="str">
        <f t="shared" si="33"/>
        <v>Delegación Política</v>
      </c>
      <c r="G178" s="34"/>
      <c r="H178" s="3">
        <f>I178+J178+K178</f>
        <v>1</v>
      </c>
      <c r="I178" s="4">
        <v>1</v>
      </c>
      <c r="J178" s="4">
        <v>0</v>
      </c>
      <c r="K178" s="4">
        <v>0</v>
      </c>
      <c r="L178" s="19"/>
    </row>
    <row r="179" spans="2:12" s="10" customFormat="1" ht="21" customHeight="1">
      <c r="B179" s="6" t="s">
        <v>94</v>
      </c>
      <c r="C179" s="7"/>
      <c r="D179" s="8"/>
      <c r="E179" s="7"/>
      <c r="F179" s="7"/>
      <c r="G179" s="7"/>
      <c r="H179" s="9">
        <f>H178+H177+H176+H175</f>
        <v>3</v>
      </c>
      <c r="I179" s="9">
        <f>I178+I177+I176+I175</f>
        <v>1</v>
      </c>
      <c r="J179" s="9">
        <v>0</v>
      </c>
      <c r="K179" s="9">
        <f>K178+K177+K176+K175</f>
        <v>2</v>
      </c>
      <c r="L179" s="20"/>
    </row>
    <row r="180" spans="2:11" ht="21" customHeight="1">
      <c r="B180" s="32">
        <v>2013</v>
      </c>
      <c r="C180" s="2" t="s">
        <v>89</v>
      </c>
      <c r="D180" s="32" t="s">
        <v>117</v>
      </c>
      <c r="E180" s="32" t="s">
        <v>81</v>
      </c>
      <c r="F180" s="32" t="s">
        <v>104</v>
      </c>
      <c r="G180" s="32">
        <v>3</v>
      </c>
      <c r="H180" s="3">
        <f>I180+J180+K180</f>
        <v>3</v>
      </c>
      <c r="I180" s="4">
        <v>0</v>
      </c>
      <c r="J180" s="4">
        <v>2</v>
      </c>
      <c r="K180" s="4">
        <v>1</v>
      </c>
    </row>
    <row r="181" spans="2:12" s="5" customFormat="1" ht="21" customHeight="1">
      <c r="B181" s="33">
        <v>2013</v>
      </c>
      <c r="C181" s="2" t="s">
        <v>91</v>
      </c>
      <c r="D181" s="33" t="str">
        <f aca="true" t="shared" si="34" ref="D181:F183">+D180</f>
        <v>Delegación Tlalpan</v>
      </c>
      <c r="E181" s="33" t="str">
        <f t="shared" si="34"/>
        <v>Ejecutivo</v>
      </c>
      <c r="F181" s="33" t="str">
        <f t="shared" si="34"/>
        <v>Delegación Política</v>
      </c>
      <c r="G181" s="33"/>
      <c r="H181" s="3">
        <f>I181+J181+K181</f>
        <v>4</v>
      </c>
      <c r="I181" s="4">
        <v>0</v>
      </c>
      <c r="J181" s="4">
        <v>3</v>
      </c>
      <c r="K181" s="4">
        <v>1</v>
      </c>
      <c r="L181" s="19"/>
    </row>
    <row r="182" spans="2:11" ht="21" customHeight="1">
      <c r="B182" s="33">
        <v>2013</v>
      </c>
      <c r="C182" s="2" t="s">
        <v>92</v>
      </c>
      <c r="D182" s="33" t="str">
        <f t="shared" si="34"/>
        <v>Delegación Tlalpan</v>
      </c>
      <c r="E182" s="33" t="str">
        <f t="shared" si="34"/>
        <v>Ejecutivo</v>
      </c>
      <c r="F182" s="33" t="str">
        <f t="shared" si="34"/>
        <v>Delegación Política</v>
      </c>
      <c r="G182" s="33"/>
      <c r="H182" s="3">
        <f>I182+J182+K182</f>
        <v>1</v>
      </c>
      <c r="I182" s="4">
        <v>0</v>
      </c>
      <c r="J182" s="4">
        <v>1</v>
      </c>
      <c r="K182" s="4">
        <v>0</v>
      </c>
    </row>
    <row r="183" spans="2:12" s="5" customFormat="1" ht="21" customHeight="1">
      <c r="B183" s="34">
        <v>2013</v>
      </c>
      <c r="C183" s="2" t="s">
        <v>93</v>
      </c>
      <c r="D183" s="34" t="str">
        <f t="shared" si="34"/>
        <v>Delegación Tlalpan</v>
      </c>
      <c r="E183" s="34" t="str">
        <f t="shared" si="34"/>
        <v>Ejecutivo</v>
      </c>
      <c r="F183" s="34" t="str">
        <f t="shared" si="34"/>
        <v>Delegación Política</v>
      </c>
      <c r="G183" s="34"/>
      <c r="H183" s="3">
        <f>I183+J183+K183</f>
        <v>1</v>
      </c>
      <c r="I183" s="4">
        <v>1</v>
      </c>
      <c r="J183" s="4">
        <v>0</v>
      </c>
      <c r="K183" s="4">
        <v>0</v>
      </c>
      <c r="L183" s="19"/>
    </row>
    <row r="184" spans="2:12" s="10" customFormat="1" ht="21" customHeight="1">
      <c r="B184" s="6" t="s">
        <v>94</v>
      </c>
      <c r="C184" s="7"/>
      <c r="D184" s="8"/>
      <c r="E184" s="7"/>
      <c r="F184" s="7"/>
      <c r="G184" s="7"/>
      <c r="H184" s="9">
        <f>H183+H182+H181+H180</f>
        <v>9</v>
      </c>
      <c r="I184" s="9">
        <f>I183+I182+I181+I180</f>
        <v>1</v>
      </c>
      <c r="J184" s="9">
        <v>6</v>
      </c>
      <c r="K184" s="9">
        <f>K183+K182+K181+K180</f>
        <v>2</v>
      </c>
      <c r="L184" s="20"/>
    </row>
    <row r="185" spans="2:11" ht="21" customHeight="1">
      <c r="B185" s="32">
        <v>2013</v>
      </c>
      <c r="C185" s="2" t="s">
        <v>89</v>
      </c>
      <c r="D185" s="32" t="s">
        <v>118</v>
      </c>
      <c r="E185" s="32" t="s">
        <v>81</v>
      </c>
      <c r="F185" s="32" t="s">
        <v>104</v>
      </c>
      <c r="G185" s="32">
        <v>3</v>
      </c>
      <c r="H185" s="3">
        <f>I185+J185+K185</f>
        <v>0</v>
      </c>
      <c r="I185" s="4">
        <v>0</v>
      </c>
      <c r="J185" s="4">
        <v>0</v>
      </c>
      <c r="K185" s="4">
        <v>0</v>
      </c>
    </row>
    <row r="186" spans="2:12" s="5" customFormat="1" ht="21" customHeight="1">
      <c r="B186" s="33">
        <v>2013</v>
      </c>
      <c r="C186" s="2" t="s">
        <v>91</v>
      </c>
      <c r="D186" s="33" t="str">
        <f aca="true" t="shared" si="35" ref="D186:F188">+D185</f>
        <v>Delegación Venustiano Carranza</v>
      </c>
      <c r="E186" s="33" t="str">
        <f t="shared" si="35"/>
        <v>Ejecutivo</v>
      </c>
      <c r="F186" s="33" t="str">
        <f t="shared" si="35"/>
        <v>Delegación Política</v>
      </c>
      <c r="G186" s="33"/>
      <c r="H186" s="3">
        <f>I186+J186+K186</f>
        <v>0</v>
      </c>
      <c r="I186" s="4">
        <v>0</v>
      </c>
      <c r="J186" s="4">
        <v>0</v>
      </c>
      <c r="K186" s="4">
        <v>0</v>
      </c>
      <c r="L186" s="19"/>
    </row>
    <row r="187" spans="2:11" ht="21" customHeight="1">
      <c r="B187" s="33">
        <v>2013</v>
      </c>
      <c r="C187" s="2" t="s">
        <v>92</v>
      </c>
      <c r="D187" s="33" t="str">
        <f t="shared" si="35"/>
        <v>Delegación Venustiano Carranza</v>
      </c>
      <c r="E187" s="33" t="str">
        <f t="shared" si="35"/>
        <v>Ejecutivo</v>
      </c>
      <c r="F187" s="33" t="str">
        <f t="shared" si="35"/>
        <v>Delegación Política</v>
      </c>
      <c r="G187" s="33"/>
      <c r="H187" s="3">
        <f>I187+J187+K187</f>
        <v>1</v>
      </c>
      <c r="I187" s="4">
        <v>0</v>
      </c>
      <c r="J187" s="4">
        <v>1</v>
      </c>
      <c r="K187" s="4">
        <v>0</v>
      </c>
    </row>
    <row r="188" spans="2:12" s="5" customFormat="1" ht="21" customHeight="1">
      <c r="B188" s="34">
        <v>2013</v>
      </c>
      <c r="C188" s="2" t="s">
        <v>93</v>
      </c>
      <c r="D188" s="34" t="str">
        <f t="shared" si="35"/>
        <v>Delegación Venustiano Carranza</v>
      </c>
      <c r="E188" s="34" t="str">
        <f t="shared" si="35"/>
        <v>Ejecutivo</v>
      </c>
      <c r="F188" s="34" t="str">
        <f t="shared" si="35"/>
        <v>Delegación Política</v>
      </c>
      <c r="G188" s="34"/>
      <c r="H188" s="3">
        <f>I188+J188+K188</f>
        <v>1</v>
      </c>
      <c r="I188" s="4">
        <v>1</v>
      </c>
      <c r="J188" s="4">
        <v>0</v>
      </c>
      <c r="K188" s="4">
        <v>0</v>
      </c>
      <c r="L188" s="19"/>
    </row>
    <row r="189" spans="2:12" s="10" customFormat="1" ht="21" customHeight="1">
      <c r="B189" s="6" t="s">
        <v>94</v>
      </c>
      <c r="C189" s="7"/>
      <c r="D189" s="8"/>
      <c r="E189" s="7"/>
      <c r="F189" s="7"/>
      <c r="G189" s="7"/>
      <c r="H189" s="9">
        <f>H188+H187+H186+H185</f>
        <v>2</v>
      </c>
      <c r="I189" s="9">
        <f>I188+I187+I186+I185</f>
        <v>1</v>
      </c>
      <c r="J189" s="9">
        <v>1</v>
      </c>
      <c r="K189" s="9">
        <f>K188+K187+K186+K185</f>
        <v>0</v>
      </c>
      <c r="L189" s="20"/>
    </row>
    <row r="190" spans="2:11" ht="21" customHeight="1">
      <c r="B190" s="32">
        <v>2013</v>
      </c>
      <c r="C190" s="2" t="s">
        <v>89</v>
      </c>
      <c r="D190" s="32" t="s">
        <v>119</v>
      </c>
      <c r="E190" s="32" t="s">
        <v>81</v>
      </c>
      <c r="F190" s="32" t="s">
        <v>104</v>
      </c>
      <c r="G190" s="32">
        <v>3</v>
      </c>
      <c r="H190" s="3">
        <f>I190+J190+K190</f>
        <v>3</v>
      </c>
      <c r="I190" s="4">
        <v>0</v>
      </c>
      <c r="J190" s="4">
        <v>0</v>
      </c>
      <c r="K190" s="4">
        <v>3</v>
      </c>
    </row>
    <row r="191" spans="2:12" s="5" customFormat="1" ht="21" customHeight="1">
      <c r="B191" s="33">
        <v>2013</v>
      </c>
      <c r="C191" s="2" t="s">
        <v>91</v>
      </c>
      <c r="D191" s="33" t="str">
        <f aca="true" t="shared" si="36" ref="D191:F193">+D190</f>
        <v>Delegación Xochimilco</v>
      </c>
      <c r="E191" s="33" t="str">
        <f t="shared" si="36"/>
        <v>Ejecutivo</v>
      </c>
      <c r="F191" s="33" t="str">
        <f t="shared" si="36"/>
        <v>Delegación Política</v>
      </c>
      <c r="G191" s="33"/>
      <c r="H191" s="3">
        <f>I191+J191+K191</f>
        <v>1</v>
      </c>
      <c r="I191" s="4">
        <v>0</v>
      </c>
      <c r="J191" s="4">
        <v>0</v>
      </c>
      <c r="K191" s="4">
        <v>1</v>
      </c>
      <c r="L191" s="19"/>
    </row>
    <row r="192" spans="2:11" ht="21" customHeight="1">
      <c r="B192" s="33">
        <v>2013</v>
      </c>
      <c r="C192" s="2" t="s">
        <v>92</v>
      </c>
      <c r="D192" s="33" t="str">
        <f t="shared" si="36"/>
        <v>Delegación Xochimilco</v>
      </c>
      <c r="E192" s="33" t="str">
        <f t="shared" si="36"/>
        <v>Ejecutivo</v>
      </c>
      <c r="F192" s="33" t="str">
        <f t="shared" si="36"/>
        <v>Delegación Política</v>
      </c>
      <c r="G192" s="33"/>
      <c r="H192" s="3">
        <f>I192+J192+K192</f>
        <v>1</v>
      </c>
      <c r="I192" s="4">
        <v>0</v>
      </c>
      <c r="J192" s="4">
        <v>1</v>
      </c>
      <c r="K192" s="4">
        <v>0</v>
      </c>
    </row>
    <row r="193" spans="2:12" s="5" customFormat="1" ht="21" customHeight="1">
      <c r="B193" s="34">
        <v>2013</v>
      </c>
      <c r="C193" s="2" t="s">
        <v>93</v>
      </c>
      <c r="D193" s="34" t="str">
        <f t="shared" si="36"/>
        <v>Delegación Xochimilco</v>
      </c>
      <c r="E193" s="34" t="str">
        <f t="shared" si="36"/>
        <v>Ejecutivo</v>
      </c>
      <c r="F193" s="34" t="str">
        <f t="shared" si="36"/>
        <v>Delegación Política</v>
      </c>
      <c r="G193" s="34"/>
      <c r="H193" s="3">
        <f>I193+J193+K193</f>
        <v>1</v>
      </c>
      <c r="I193" s="4">
        <v>1</v>
      </c>
      <c r="J193" s="4">
        <v>0</v>
      </c>
      <c r="K193" s="4">
        <v>0</v>
      </c>
      <c r="L193" s="19"/>
    </row>
    <row r="194" spans="2:12" s="10" customFormat="1" ht="21" customHeight="1">
      <c r="B194" s="6" t="s">
        <v>94</v>
      </c>
      <c r="C194" s="7"/>
      <c r="D194" s="8"/>
      <c r="E194" s="7"/>
      <c r="F194" s="7"/>
      <c r="G194" s="7"/>
      <c r="H194" s="9">
        <f>H193+H192+H191+H190</f>
        <v>6</v>
      </c>
      <c r="I194" s="9">
        <f>I193+I192+I191+I190</f>
        <v>1</v>
      </c>
      <c r="J194" s="9">
        <v>1</v>
      </c>
      <c r="K194" s="9">
        <f>K193+K192+K191+K190</f>
        <v>4</v>
      </c>
      <c r="L194" s="20"/>
    </row>
    <row r="195" spans="2:11" ht="21" customHeight="1">
      <c r="B195" s="32">
        <v>2013</v>
      </c>
      <c r="C195" s="2" t="s">
        <v>89</v>
      </c>
      <c r="D195" s="32" t="s">
        <v>32</v>
      </c>
      <c r="E195" s="32" t="s">
        <v>81</v>
      </c>
      <c r="F195" s="32" t="s">
        <v>96</v>
      </c>
      <c r="G195" s="32">
        <v>2</v>
      </c>
      <c r="H195" s="3">
        <f>I195+J195+K195</f>
        <v>0</v>
      </c>
      <c r="I195" s="4">
        <v>0</v>
      </c>
      <c r="J195" s="4">
        <v>0</v>
      </c>
      <c r="K195" s="4">
        <v>0</v>
      </c>
    </row>
    <row r="196" spans="2:12" s="5" customFormat="1" ht="21" customHeight="1">
      <c r="B196" s="33">
        <v>2013</v>
      </c>
      <c r="C196" s="2" t="s">
        <v>91</v>
      </c>
      <c r="D196" s="33" t="str">
        <f aca="true" t="shared" si="37" ref="D196:F198">+D195</f>
        <v>Escuela de Administración Pública del Distrito Federal</v>
      </c>
      <c r="E196" s="33" t="str">
        <f t="shared" si="37"/>
        <v>Ejecutivo</v>
      </c>
      <c r="F196" s="33" t="str">
        <f t="shared" si="37"/>
        <v>Descentralizado</v>
      </c>
      <c r="G196" s="33"/>
      <c r="H196" s="3">
        <f>I196+J196+K196</f>
        <v>0</v>
      </c>
      <c r="I196" s="4">
        <v>0</v>
      </c>
      <c r="J196" s="4">
        <v>0</v>
      </c>
      <c r="K196" s="4">
        <v>0</v>
      </c>
      <c r="L196" s="19"/>
    </row>
    <row r="197" spans="2:11" ht="21" customHeight="1">
      <c r="B197" s="33">
        <v>2013</v>
      </c>
      <c r="C197" s="2" t="s">
        <v>92</v>
      </c>
      <c r="D197" s="33" t="str">
        <f t="shared" si="37"/>
        <v>Escuela de Administración Pública del Distrito Federal</v>
      </c>
      <c r="E197" s="33" t="str">
        <f t="shared" si="37"/>
        <v>Ejecutivo</v>
      </c>
      <c r="F197" s="33" t="str">
        <f t="shared" si="37"/>
        <v>Descentralizado</v>
      </c>
      <c r="G197" s="33"/>
      <c r="H197" s="3">
        <f>I197+J197+K197</f>
        <v>0</v>
      </c>
      <c r="I197" s="4">
        <v>0</v>
      </c>
      <c r="J197" s="4">
        <v>0</v>
      </c>
      <c r="K197" s="4">
        <v>0</v>
      </c>
    </row>
    <row r="198" spans="2:12" s="5" customFormat="1" ht="21" customHeight="1">
      <c r="B198" s="34">
        <v>2013</v>
      </c>
      <c r="C198" s="2" t="s">
        <v>93</v>
      </c>
      <c r="D198" s="34" t="str">
        <f t="shared" si="37"/>
        <v>Escuela de Administración Pública del Distrito Federal</v>
      </c>
      <c r="E198" s="34" t="str">
        <f t="shared" si="37"/>
        <v>Ejecutivo</v>
      </c>
      <c r="F198" s="34" t="str">
        <f t="shared" si="37"/>
        <v>Descentralizado</v>
      </c>
      <c r="G198" s="34"/>
      <c r="H198" s="3">
        <f>I198+J198+K198</f>
        <v>0</v>
      </c>
      <c r="I198" s="4">
        <v>0</v>
      </c>
      <c r="J198" s="4">
        <v>0</v>
      </c>
      <c r="K198" s="4">
        <v>0</v>
      </c>
      <c r="L198" s="19"/>
    </row>
    <row r="199" spans="2:12" s="10" customFormat="1" ht="21" customHeight="1">
      <c r="B199" s="6" t="s">
        <v>94</v>
      </c>
      <c r="C199" s="7"/>
      <c r="D199" s="8"/>
      <c r="E199" s="7"/>
      <c r="F199" s="7"/>
      <c r="G199" s="7"/>
      <c r="H199" s="9">
        <f>H198+H197+H196+H195</f>
        <v>0</v>
      </c>
      <c r="I199" s="9">
        <f>I195+I196+I197+I198</f>
        <v>0</v>
      </c>
      <c r="J199" s="9">
        <v>0</v>
      </c>
      <c r="K199" s="9">
        <f>K195+K196+K197+K198</f>
        <v>0</v>
      </c>
      <c r="L199" s="20"/>
    </row>
    <row r="200" spans="2:11" ht="21" customHeight="1">
      <c r="B200" s="32">
        <v>2013</v>
      </c>
      <c r="C200" s="2" t="s">
        <v>89</v>
      </c>
      <c r="D200" s="32" t="s">
        <v>83</v>
      </c>
      <c r="E200" s="32" t="s">
        <v>81</v>
      </c>
      <c r="F200" s="32" t="s">
        <v>120</v>
      </c>
      <c r="G200" s="32">
        <v>2</v>
      </c>
      <c r="H200" s="3">
        <f>I200+J200+K200</f>
        <v>2</v>
      </c>
      <c r="I200" s="4">
        <v>0</v>
      </c>
      <c r="J200" s="4">
        <v>2</v>
      </c>
      <c r="K200" s="4">
        <v>0</v>
      </c>
    </row>
    <row r="201" spans="2:12" s="5" customFormat="1" ht="21" customHeight="1">
      <c r="B201" s="33">
        <v>2013</v>
      </c>
      <c r="C201" s="2" t="s">
        <v>91</v>
      </c>
      <c r="D201" s="33" t="str">
        <f aca="true" t="shared" si="38" ref="D201:F203">+D200</f>
        <v>Fideicomiso Central de Abasto de la Ciudad de México</v>
      </c>
      <c r="E201" s="33" t="str">
        <f t="shared" si="38"/>
        <v>Ejecutivo</v>
      </c>
      <c r="F201" s="33" t="str">
        <f t="shared" si="38"/>
        <v>Fideicomiso Público</v>
      </c>
      <c r="G201" s="33"/>
      <c r="H201" s="3">
        <f>I201+J201+K201</f>
        <v>3</v>
      </c>
      <c r="I201" s="4">
        <v>0</v>
      </c>
      <c r="J201" s="4">
        <v>1</v>
      </c>
      <c r="K201" s="4">
        <v>2</v>
      </c>
      <c r="L201" s="19"/>
    </row>
    <row r="202" spans="2:11" ht="21" customHeight="1">
      <c r="B202" s="33">
        <v>2013</v>
      </c>
      <c r="C202" s="2" t="s">
        <v>92</v>
      </c>
      <c r="D202" s="33" t="str">
        <f t="shared" si="38"/>
        <v>Fideicomiso Central de Abasto de la Ciudad de México</v>
      </c>
      <c r="E202" s="33" t="str">
        <f t="shared" si="38"/>
        <v>Ejecutivo</v>
      </c>
      <c r="F202" s="33" t="str">
        <f t="shared" si="38"/>
        <v>Fideicomiso Público</v>
      </c>
      <c r="G202" s="33"/>
      <c r="H202" s="3">
        <f>I202+J202+K202</f>
        <v>0</v>
      </c>
      <c r="I202" s="4">
        <v>0</v>
      </c>
      <c r="J202" s="4">
        <v>0</v>
      </c>
      <c r="K202" s="4">
        <v>0</v>
      </c>
    </row>
    <row r="203" spans="2:12" s="5" customFormat="1" ht="21" customHeight="1">
      <c r="B203" s="34">
        <v>2013</v>
      </c>
      <c r="C203" s="2" t="s">
        <v>93</v>
      </c>
      <c r="D203" s="34" t="str">
        <f t="shared" si="38"/>
        <v>Fideicomiso Central de Abasto de la Ciudad de México</v>
      </c>
      <c r="E203" s="34" t="str">
        <f t="shared" si="38"/>
        <v>Ejecutivo</v>
      </c>
      <c r="F203" s="34" t="str">
        <f t="shared" si="38"/>
        <v>Fideicomiso Público</v>
      </c>
      <c r="G203" s="34"/>
      <c r="H203" s="3">
        <f>I203+J203+K203</f>
        <v>0</v>
      </c>
      <c r="I203" s="4">
        <v>0</v>
      </c>
      <c r="J203" s="4">
        <v>0</v>
      </c>
      <c r="K203" s="4">
        <v>0</v>
      </c>
      <c r="L203" s="19"/>
    </row>
    <row r="204" spans="2:12" s="10" customFormat="1" ht="21" customHeight="1">
      <c r="B204" s="6" t="s">
        <v>94</v>
      </c>
      <c r="C204" s="7"/>
      <c r="D204" s="8"/>
      <c r="E204" s="7"/>
      <c r="F204" s="7"/>
      <c r="G204" s="7"/>
      <c r="H204" s="9">
        <f>H203+H202+H201+H200</f>
        <v>5</v>
      </c>
      <c r="I204" s="9">
        <f>I203+I202+I201+I200</f>
        <v>0</v>
      </c>
      <c r="J204" s="9">
        <v>3</v>
      </c>
      <c r="K204" s="9">
        <f>K203+K202+K201+K200</f>
        <v>2</v>
      </c>
      <c r="L204" s="20"/>
    </row>
    <row r="205" spans="2:11" ht="21" customHeight="1">
      <c r="B205" s="32">
        <v>2013</v>
      </c>
      <c r="C205" s="2" t="s">
        <v>89</v>
      </c>
      <c r="D205" s="32" t="s">
        <v>33</v>
      </c>
      <c r="E205" s="32" t="s">
        <v>81</v>
      </c>
      <c r="F205" s="32" t="s">
        <v>120</v>
      </c>
      <c r="G205" s="32">
        <v>2</v>
      </c>
      <c r="H205" s="3">
        <f>I205+J205+K205</f>
        <v>0</v>
      </c>
      <c r="I205" s="4">
        <v>0</v>
      </c>
      <c r="J205" s="4">
        <v>0</v>
      </c>
      <c r="K205" s="4">
        <v>0</v>
      </c>
    </row>
    <row r="206" spans="2:12" s="5" customFormat="1" ht="21" customHeight="1">
      <c r="B206" s="33">
        <v>2013</v>
      </c>
      <c r="C206" s="2" t="s">
        <v>91</v>
      </c>
      <c r="D206" s="33" t="str">
        <f aca="true" t="shared" si="39" ref="D206:F208">+D205</f>
        <v>Fideicomiso Centro Histórico de la Ciudad de México</v>
      </c>
      <c r="E206" s="33" t="str">
        <f t="shared" si="39"/>
        <v>Ejecutivo</v>
      </c>
      <c r="F206" s="33" t="str">
        <f t="shared" si="39"/>
        <v>Fideicomiso Público</v>
      </c>
      <c r="G206" s="33"/>
      <c r="H206" s="3">
        <f>I206+J206+K206</f>
        <v>0</v>
      </c>
      <c r="I206" s="4">
        <v>0</v>
      </c>
      <c r="J206" s="4">
        <v>0</v>
      </c>
      <c r="K206" s="4">
        <v>0</v>
      </c>
      <c r="L206" s="19"/>
    </row>
    <row r="207" spans="2:11" ht="21" customHeight="1">
      <c r="B207" s="33">
        <v>2013</v>
      </c>
      <c r="C207" s="2" t="s">
        <v>92</v>
      </c>
      <c r="D207" s="33" t="str">
        <f t="shared" si="39"/>
        <v>Fideicomiso Centro Histórico de la Ciudad de México</v>
      </c>
      <c r="E207" s="33" t="str">
        <f t="shared" si="39"/>
        <v>Ejecutivo</v>
      </c>
      <c r="F207" s="33" t="str">
        <f t="shared" si="39"/>
        <v>Fideicomiso Público</v>
      </c>
      <c r="G207" s="33"/>
      <c r="H207" s="3">
        <f>I207+J207+K207</f>
        <v>0</v>
      </c>
      <c r="I207" s="4">
        <v>0</v>
      </c>
      <c r="J207" s="4">
        <v>0</v>
      </c>
      <c r="K207" s="4">
        <v>0</v>
      </c>
    </row>
    <row r="208" spans="2:12" s="5" customFormat="1" ht="21" customHeight="1">
      <c r="B208" s="34">
        <v>2013</v>
      </c>
      <c r="C208" s="2" t="s">
        <v>93</v>
      </c>
      <c r="D208" s="34" t="str">
        <f t="shared" si="39"/>
        <v>Fideicomiso Centro Histórico de la Ciudad de México</v>
      </c>
      <c r="E208" s="34" t="str">
        <f t="shared" si="39"/>
        <v>Ejecutivo</v>
      </c>
      <c r="F208" s="34" t="str">
        <f t="shared" si="39"/>
        <v>Fideicomiso Público</v>
      </c>
      <c r="G208" s="34"/>
      <c r="H208" s="3">
        <f>I208+J208+K208</f>
        <v>0</v>
      </c>
      <c r="I208" s="4">
        <v>0</v>
      </c>
      <c r="J208" s="4">
        <v>0</v>
      </c>
      <c r="K208" s="4">
        <v>0</v>
      </c>
      <c r="L208" s="19"/>
    </row>
    <row r="209" spans="2:12" s="10" customFormat="1" ht="21" customHeight="1">
      <c r="B209" s="6" t="s">
        <v>94</v>
      </c>
      <c r="C209" s="7"/>
      <c r="D209" s="8"/>
      <c r="E209" s="7"/>
      <c r="F209" s="7"/>
      <c r="G209" s="7"/>
      <c r="H209" s="9">
        <f>H208+H207+H206+H205</f>
        <v>0</v>
      </c>
      <c r="I209" s="9">
        <f>I208+I207+I206+I205</f>
        <v>0</v>
      </c>
      <c r="J209" s="9">
        <v>0</v>
      </c>
      <c r="K209" s="9">
        <f>K208+K207+K206+K205</f>
        <v>0</v>
      </c>
      <c r="L209" s="20"/>
    </row>
    <row r="210" spans="2:11" ht="21" customHeight="1">
      <c r="B210" s="32">
        <v>2013</v>
      </c>
      <c r="C210" s="2" t="s">
        <v>89</v>
      </c>
      <c r="D210" s="32" t="s">
        <v>34</v>
      </c>
      <c r="E210" s="32" t="s">
        <v>81</v>
      </c>
      <c r="F210" s="32" t="s">
        <v>120</v>
      </c>
      <c r="G210" s="32">
        <v>2</v>
      </c>
      <c r="H210" s="3">
        <f>I210+J210+K210</f>
        <v>0</v>
      </c>
      <c r="I210" s="4">
        <v>0</v>
      </c>
      <c r="J210" s="4">
        <v>0</v>
      </c>
      <c r="K210" s="4">
        <v>0</v>
      </c>
    </row>
    <row r="211" spans="2:12" s="5" customFormat="1" ht="21" customHeight="1">
      <c r="B211" s="33">
        <v>2013</v>
      </c>
      <c r="C211" s="2" t="s">
        <v>91</v>
      </c>
      <c r="D211" s="33" t="str">
        <f aca="true" t="shared" si="40" ref="D211:F213">+D210</f>
        <v>Fideicomiso de Recuperación Crediticia del Distrito Federal</v>
      </c>
      <c r="E211" s="33" t="str">
        <f t="shared" si="40"/>
        <v>Ejecutivo</v>
      </c>
      <c r="F211" s="33" t="str">
        <f t="shared" si="40"/>
        <v>Fideicomiso Público</v>
      </c>
      <c r="G211" s="33"/>
      <c r="H211" s="3">
        <f>I211+J211+K211</f>
        <v>0</v>
      </c>
      <c r="I211" s="4">
        <v>0</v>
      </c>
      <c r="J211" s="4">
        <v>0</v>
      </c>
      <c r="K211" s="4">
        <v>0</v>
      </c>
      <c r="L211" s="19"/>
    </row>
    <row r="212" spans="2:11" ht="21" customHeight="1">
      <c r="B212" s="33">
        <v>2013</v>
      </c>
      <c r="C212" s="2" t="s">
        <v>92</v>
      </c>
      <c r="D212" s="33" t="str">
        <f t="shared" si="40"/>
        <v>Fideicomiso de Recuperación Crediticia del Distrito Federal</v>
      </c>
      <c r="E212" s="33" t="str">
        <f t="shared" si="40"/>
        <v>Ejecutivo</v>
      </c>
      <c r="F212" s="33" t="str">
        <f t="shared" si="40"/>
        <v>Fideicomiso Público</v>
      </c>
      <c r="G212" s="33"/>
      <c r="H212" s="3">
        <f>I212+J212+K212</f>
        <v>0</v>
      </c>
      <c r="I212" s="4">
        <v>0</v>
      </c>
      <c r="J212" s="4">
        <v>0</v>
      </c>
      <c r="K212" s="4">
        <v>0</v>
      </c>
    </row>
    <row r="213" spans="2:12" s="5" customFormat="1" ht="21" customHeight="1">
      <c r="B213" s="34">
        <v>2013</v>
      </c>
      <c r="C213" s="2" t="s">
        <v>93</v>
      </c>
      <c r="D213" s="34" t="str">
        <f t="shared" si="40"/>
        <v>Fideicomiso de Recuperación Crediticia del Distrito Federal</v>
      </c>
      <c r="E213" s="34" t="str">
        <f t="shared" si="40"/>
        <v>Ejecutivo</v>
      </c>
      <c r="F213" s="34" t="str">
        <f t="shared" si="40"/>
        <v>Fideicomiso Público</v>
      </c>
      <c r="G213" s="34"/>
      <c r="H213" s="3">
        <f>I213+J213+K213</f>
        <v>0</v>
      </c>
      <c r="I213" s="4">
        <v>0</v>
      </c>
      <c r="J213" s="4">
        <v>0</v>
      </c>
      <c r="K213" s="4">
        <v>0</v>
      </c>
      <c r="L213" s="19"/>
    </row>
    <row r="214" spans="2:12" s="10" customFormat="1" ht="21" customHeight="1">
      <c r="B214" s="6" t="s">
        <v>94</v>
      </c>
      <c r="C214" s="7"/>
      <c r="D214" s="8"/>
      <c r="E214" s="7"/>
      <c r="F214" s="7"/>
      <c r="G214" s="7"/>
      <c r="H214" s="9">
        <f>H213+H212+H211+H210</f>
        <v>0</v>
      </c>
      <c r="I214" s="9">
        <f>I213+I212+I211+I210</f>
        <v>0</v>
      </c>
      <c r="J214" s="9">
        <v>0</v>
      </c>
      <c r="K214" s="9">
        <f>K213+K212+K211+K210</f>
        <v>0</v>
      </c>
      <c r="L214" s="20"/>
    </row>
    <row r="215" spans="2:11" ht="21" customHeight="1">
      <c r="B215" s="32">
        <v>2013</v>
      </c>
      <c r="C215" s="2" t="s">
        <v>89</v>
      </c>
      <c r="D215" s="32" t="s">
        <v>35</v>
      </c>
      <c r="E215" s="32" t="s">
        <v>81</v>
      </c>
      <c r="F215" s="32" t="s">
        <v>120</v>
      </c>
      <c r="G215" s="32">
        <v>2</v>
      </c>
      <c r="H215" s="3">
        <f>I215+J215+K215</f>
        <v>0</v>
      </c>
      <c r="I215" s="4">
        <v>0</v>
      </c>
      <c r="J215" s="4">
        <v>0</v>
      </c>
      <c r="K215" s="4">
        <v>0</v>
      </c>
    </row>
    <row r="216" spans="2:12" s="5" customFormat="1" ht="21" customHeight="1">
      <c r="B216" s="33">
        <v>2013</v>
      </c>
      <c r="C216" s="2" t="s">
        <v>91</v>
      </c>
      <c r="D216" s="33" t="str">
        <f aca="true" t="shared" si="41" ref="D216:F218">+D215</f>
        <v>Fideicomiso Educación Garantizada del Distrito Federal</v>
      </c>
      <c r="E216" s="33" t="str">
        <f t="shared" si="41"/>
        <v>Ejecutivo</v>
      </c>
      <c r="F216" s="33" t="str">
        <f t="shared" si="41"/>
        <v>Fideicomiso Público</v>
      </c>
      <c r="G216" s="33"/>
      <c r="H216" s="3">
        <f>I216+J216+K216</f>
        <v>0</v>
      </c>
      <c r="I216" s="4">
        <v>0</v>
      </c>
      <c r="J216" s="4">
        <v>0</v>
      </c>
      <c r="K216" s="4">
        <v>0</v>
      </c>
      <c r="L216" s="19"/>
    </row>
    <row r="217" spans="2:11" ht="21" customHeight="1">
      <c r="B217" s="33">
        <v>2013</v>
      </c>
      <c r="C217" s="2" t="s">
        <v>92</v>
      </c>
      <c r="D217" s="33" t="str">
        <f t="shared" si="41"/>
        <v>Fideicomiso Educación Garantizada del Distrito Federal</v>
      </c>
      <c r="E217" s="33" t="str">
        <f t="shared" si="41"/>
        <v>Ejecutivo</v>
      </c>
      <c r="F217" s="33" t="str">
        <f t="shared" si="41"/>
        <v>Fideicomiso Público</v>
      </c>
      <c r="G217" s="33"/>
      <c r="H217" s="3">
        <f>I217+J217+K217</f>
        <v>0</v>
      </c>
      <c r="I217" s="4">
        <v>0</v>
      </c>
      <c r="J217" s="4">
        <v>0</v>
      </c>
      <c r="K217" s="4">
        <v>0</v>
      </c>
    </row>
    <row r="218" spans="2:12" s="5" customFormat="1" ht="21" customHeight="1">
      <c r="B218" s="34">
        <v>2013</v>
      </c>
      <c r="C218" s="2" t="s">
        <v>93</v>
      </c>
      <c r="D218" s="34" t="str">
        <f t="shared" si="41"/>
        <v>Fideicomiso Educación Garantizada del Distrito Federal</v>
      </c>
      <c r="E218" s="34" t="str">
        <f t="shared" si="41"/>
        <v>Ejecutivo</v>
      </c>
      <c r="F218" s="34" t="str">
        <f t="shared" si="41"/>
        <v>Fideicomiso Público</v>
      </c>
      <c r="G218" s="34"/>
      <c r="H218" s="3">
        <f>I218+J218+K218</f>
        <v>0</v>
      </c>
      <c r="I218" s="4">
        <v>0</v>
      </c>
      <c r="J218" s="4">
        <v>0</v>
      </c>
      <c r="K218" s="4">
        <v>0</v>
      </c>
      <c r="L218" s="19"/>
    </row>
    <row r="219" spans="2:12" s="10" customFormat="1" ht="21" customHeight="1">
      <c r="B219" s="6" t="s">
        <v>94</v>
      </c>
      <c r="C219" s="7"/>
      <c r="D219" s="8"/>
      <c r="E219" s="7"/>
      <c r="F219" s="7"/>
      <c r="G219" s="7"/>
      <c r="H219" s="9">
        <f>H218+H217+H216+H215</f>
        <v>0</v>
      </c>
      <c r="I219" s="9">
        <f>I218+I217+I216+I215</f>
        <v>0</v>
      </c>
      <c r="J219" s="9">
        <v>0</v>
      </c>
      <c r="K219" s="9">
        <f>K218+K217+K216+K215</f>
        <v>0</v>
      </c>
      <c r="L219" s="20"/>
    </row>
    <row r="220" spans="2:11" ht="21" customHeight="1">
      <c r="B220" s="32">
        <v>2013</v>
      </c>
      <c r="C220" s="2" t="s">
        <v>89</v>
      </c>
      <c r="D220" s="32" t="s">
        <v>136</v>
      </c>
      <c r="E220" s="32" t="s">
        <v>95</v>
      </c>
      <c r="F220" s="32" t="s">
        <v>95</v>
      </c>
      <c r="G220" s="32">
        <v>5</v>
      </c>
      <c r="H220" s="3">
        <f>I220+J220+K220</f>
        <v>0</v>
      </c>
      <c r="I220" s="4">
        <v>0</v>
      </c>
      <c r="J220" s="4">
        <v>0</v>
      </c>
      <c r="K220" s="4">
        <v>0</v>
      </c>
    </row>
    <row r="221" spans="2:12" s="5" customFormat="1" ht="21" customHeight="1">
      <c r="B221" s="33">
        <v>2013</v>
      </c>
      <c r="C221" s="2" t="s">
        <v>91</v>
      </c>
      <c r="D221" s="33" t="str">
        <f aca="true" t="shared" si="42" ref="D221:E223">+D220</f>
        <v>Fideicomiso Fondo de Apoyo a la Educación y el Empleo de las y los Jóvenes del Distrito Federal</v>
      </c>
      <c r="E221" s="33" t="str">
        <f t="shared" si="42"/>
        <v>Legislativo</v>
      </c>
      <c r="F221" s="33" t="s">
        <v>95</v>
      </c>
      <c r="G221" s="33"/>
      <c r="H221" s="3">
        <f>I221+J221+K221</f>
        <v>0</v>
      </c>
      <c r="I221" s="4">
        <v>0</v>
      </c>
      <c r="J221" s="4">
        <v>0</v>
      </c>
      <c r="K221" s="4">
        <v>0</v>
      </c>
      <c r="L221" s="19"/>
    </row>
    <row r="222" spans="2:11" ht="21" customHeight="1">
      <c r="B222" s="33">
        <v>2013</v>
      </c>
      <c r="C222" s="2" t="s">
        <v>92</v>
      </c>
      <c r="D222" s="33" t="str">
        <f t="shared" si="42"/>
        <v>Fideicomiso Fondo de Apoyo a la Educación y el Empleo de las y los Jóvenes del Distrito Federal</v>
      </c>
      <c r="E222" s="33" t="str">
        <f t="shared" si="42"/>
        <v>Legislativo</v>
      </c>
      <c r="F222" s="33" t="s">
        <v>95</v>
      </c>
      <c r="G222" s="33"/>
      <c r="H222" s="3">
        <f>I222+J222+K222</f>
        <v>0</v>
      </c>
      <c r="I222" s="4">
        <v>0</v>
      </c>
      <c r="J222" s="4">
        <v>0</v>
      </c>
      <c r="K222" s="4">
        <v>0</v>
      </c>
    </row>
    <row r="223" spans="2:12" s="5" customFormat="1" ht="21" customHeight="1">
      <c r="B223" s="34">
        <v>2013</v>
      </c>
      <c r="C223" s="2" t="s">
        <v>93</v>
      </c>
      <c r="D223" s="34" t="str">
        <f t="shared" si="42"/>
        <v>Fideicomiso Fondo de Apoyo a la Educación y el Empleo de las y los Jóvenes del Distrito Federal</v>
      </c>
      <c r="E223" s="34" t="str">
        <f t="shared" si="42"/>
        <v>Legislativo</v>
      </c>
      <c r="F223" s="34" t="s">
        <v>95</v>
      </c>
      <c r="G223" s="34"/>
      <c r="H223" s="3">
        <f>I223+J223+K223</f>
        <v>1</v>
      </c>
      <c r="I223" s="4">
        <v>1</v>
      </c>
      <c r="J223" s="4">
        <v>0</v>
      </c>
      <c r="K223" s="4">
        <v>0</v>
      </c>
      <c r="L223" s="19"/>
    </row>
    <row r="224" spans="2:12" s="10" customFormat="1" ht="21" customHeight="1">
      <c r="B224" s="6" t="s">
        <v>94</v>
      </c>
      <c r="C224" s="7"/>
      <c r="D224" s="8"/>
      <c r="E224" s="7"/>
      <c r="F224" s="7"/>
      <c r="G224" s="7"/>
      <c r="H224" s="9">
        <f>H223+H222+H221+H220</f>
        <v>1</v>
      </c>
      <c r="I224" s="9">
        <f>I223+I222+I221+I220</f>
        <v>1</v>
      </c>
      <c r="J224" s="9">
        <v>0</v>
      </c>
      <c r="K224" s="9">
        <f>K223+K222+K221+K220</f>
        <v>0</v>
      </c>
      <c r="L224" s="20"/>
    </row>
    <row r="225" spans="2:11" ht="21" customHeight="1">
      <c r="B225" s="32">
        <v>2013</v>
      </c>
      <c r="C225" s="2" t="s">
        <v>89</v>
      </c>
      <c r="D225" s="32" t="s">
        <v>135</v>
      </c>
      <c r="E225" s="32" t="s">
        <v>81</v>
      </c>
      <c r="F225" s="32" t="s">
        <v>120</v>
      </c>
      <c r="G225" s="32">
        <v>2</v>
      </c>
      <c r="H225" s="3">
        <f>I225+J225+K225</f>
        <v>0</v>
      </c>
      <c r="I225" s="4">
        <v>0</v>
      </c>
      <c r="J225" s="4">
        <v>0</v>
      </c>
      <c r="K225" s="4">
        <v>0</v>
      </c>
    </row>
    <row r="226" spans="2:12" s="5" customFormat="1" ht="21" customHeight="1">
      <c r="B226" s="33">
        <v>2013</v>
      </c>
      <c r="C226" s="2" t="s">
        <v>91</v>
      </c>
      <c r="D226" s="33" t="str">
        <f aca="true" t="shared" si="43" ref="D226:F228">+D225</f>
        <v>Fideicomiso Fondo para el Desarrollo Económico y Social de la Ciudad de Méxicol</v>
      </c>
      <c r="E226" s="33" t="str">
        <f t="shared" si="43"/>
        <v>Ejecutivo</v>
      </c>
      <c r="F226" s="33" t="str">
        <f t="shared" si="43"/>
        <v>Fideicomiso Público</v>
      </c>
      <c r="G226" s="33"/>
      <c r="H226" s="3">
        <f>I226+J226+K226</f>
        <v>0</v>
      </c>
      <c r="I226" s="4">
        <v>0</v>
      </c>
      <c r="J226" s="4">
        <v>0</v>
      </c>
      <c r="K226" s="4">
        <v>0</v>
      </c>
      <c r="L226" s="19"/>
    </row>
    <row r="227" spans="2:11" ht="21" customHeight="1">
      <c r="B227" s="33">
        <v>2013</v>
      </c>
      <c r="C227" s="2" t="s">
        <v>92</v>
      </c>
      <c r="D227" s="33" t="str">
        <f t="shared" si="43"/>
        <v>Fideicomiso Fondo para el Desarrollo Económico y Social de la Ciudad de Méxicol</v>
      </c>
      <c r="E227" s="33" t="str">
        <f t="shared" si="43"/>
        <v>Ejecutivo</v>
      </c>
      <c r="F227" s="33" t="str">
        <f t="shared" si="43"/>
        <v>Fideicomiso Público</v>
      </c>
      <c r="G227" s="33"/>
      <c r="H227" s="3">
        <f>I227+J227+K227</f>
        <v>0</v>
      </c>
      <c r="I227" s="4">
        <v>0</v>
      </c>
      <c r="J227" s="4">
        <v>0</v>
      </c>
      <c r="K227" s="4">
        <v>0</v>
      </c>
    </row>
    <row r="228" spans="2:12" s="5" customFormat="1" ht="21" customHeight="1">
      <c r="B228" s="34">
        <v>2013</v>
      </c>
      <c r="C228" s="2" t="s">
        <v>93</v>
      </c>
      <c r="D228" s="34" t="str">
        <f t="shared" si="43"/>
        <v>Fideicomiso Fondo para el Desarrollo Económico y Social de la Ciudad de Méxicol</v>
      </c>
      <c r="E228" s="34" t="str">
        <f t="shared" si="43"/>
        <v>Ejecutivo</v>
      </c>
      <c r="F228" s="34" t="str">
        <f t="shared" si="43"/>
        <v>Fideicomiso Público</v>
      </c>
      <c r="G228" s="34"/>
      <c r="H228" s="3">
        <f>I228+J228+K228</f>
        <v>1</v>
      </c>
      <c r="I228" s="4">
        <v>1</v>
      </c>
      <c r="J228" s="4">
        <v>0</v>
      </c>
      <c r="K228" s="4">
        <v>0</v>
      </c>
      <c r="L228" s="19"/>
    </row>
    <row r="229" spans="2:12" s="10" customFormat="1" ht="21" customHeight="1">
      <c r="B229" s="6" t="s">
        <v>94</v>
      </c>
      <c r="C229" s="7"/>
      <c r="D229" s="8"/>
      <c r="E229" s="7"/>
      <c r="F229" s="7"/>
      <c r="G229" s="7"/>
      <c r="H229" s="9">
        <f>H228+H227+H226+H225</f>
        <v>1</v>
      </c>
      <c r="I229" s="9">
        <f>I228+I227+I226+I225</f>
        <v>1</v>
      </c>
      <c r="J229" s="9">
        <v>0</v>
      </c>
      <c r="K229" s="9">
        <f>K228+K227+K226+K225</f>
        <v>0</v>
      </c>
      <c r="L229" s="20"/>
    </row>
    <row r="230" spans="2:11" ht="21" customHeight="1">
      <c r="B230" s="32">
        <v>2013</v>
      </c>
      <c r="C230" s="2" t="s">
        <v>89</v>
      </c>
      <c r="D230" s="32" t="s">
        <v>36</v>
      </c>
      <c r="E230" s="32" t="s">
        <v>81</v>
      </c>
      <c r="F230" s="32" t="s">
        <v>120</v>
      </c>
      <c r="G230" s="32">
        <v>2</v>
      </c>
      <c r="H230" s="3">
        <f>I230+J230+K230</f>
        <v>0</v>
      </c>
      <c r="I230" s="4">
        <v>0</v>
      </c>
      <c r="J230" s="4">
        <v>0</v>
      </c>
      <c r="K230" s="4">
        <v>0</v>
      </c>
    </row>
    <row r="231" spans="2:12" s="5" customFormat="1" ht="21" customHeight="1">
      <c r="B231" s="33">
        <v>2013</v>
      </c>
      <c r="C231" s="2" t="s">
        <v>91</v>
      </c>
      <c r="D231" s="33" t="str">
        <f aca="true" t="shared" si="44" ref="D231:F233">+D230</f>
        <v>Fideicomiso Museo de Arte Popular Mexicano</v>
      </c>
      <c r="E231" s="33" t="str">
        <f t="shared" si="44"/>
        <v>Ejecutivo</v>
      </c>
      <c r="F231" s="33" t="str">
        <f t="shared" si="44"/>
        <v>Fideicomiso Público</v>
      </c>
      <c r="G231" s="33"/>
      <c r="H231" s="3">
        <f>I231+J231+K231</f>
        <v>0</v>
      </c>
      <c r="I231" s="4">
        <v>0</v>
      </c>
      <c r="J231" s="4">
        <v>0</v>
      </c>
      <c r="K231" s="4">
        <v>0</v>
      </c>
      <c r="L231" s="19"/>
    </row>
    <row r="232" spans="2:11" ht="21" customHeight="1">
      <c r="B232" s="33">
        <v>2013</v>
      </c>
      <c r="C232" s="2" t="s">
        <v>92</v>
      </c>
      <c r="D232" s="33" t="str">
        <f t="shared" si="44"/>
        <v>Fideicomiso Museo de Arte Popular Mexicano</v>
      </c>
      <c r="E232" s="33" t="str">
        <f t="shared" si="44"/>
        <v>Ejecutivo</v>
      </c>
      <c r="F232" s="33" t="str">
        <f t="shared" si="44"/>
        <v>Fideicomiso Público</v>
      </c>
      <c r="G232" s="33"/>
      <c r="H232" s="3">
        <f>I232+J232+K232</f>
        <v>0</v>
      </c>
      <c r="I232" s="4">
        <v>0</v>
      </c>
      <c r="J232" s="4">
        <v>0</v>
      </c>
      <c r="K232" s="4">
        <v>0</v>
      </c>
    </row>
    <row r="233" spans="2:12" s="5" customFormat="1" ht="21" customHeight="1">
      <c r="B233" s="34">
        <v>2013</v>
      </c>
      <c r="C233" s="2" t="s">
        <v>93</v>
      </c>
      <c r="D233" s="34" t="str">
        <f t="shared" si="44"/>
        <v>Fideicomiso Museo de Arte Popular Mexicano</v>
      </c>
      <c r="E233" s="34" t="str">
        <f t="shared" si="44"/>
        <v>Ejecutivo</v>
      </c>
      <c r="F233" s="34" t="str">
        <f t="shared" si="44"/>
        <v>Fideicomiso Público</v>
      </c>
      <c r="G233" s="34"/>
      <c r="H233" s="3">
        <f>I233+J233+K233</f>
        <v>0</v>
      </c>
      <c r="I233" s="4">
        <v>0</v>
      </c>
      <c r="J233" s="4">
        <v>0</v>
      </c>
      <c r="K233" s="4">
        <v>0</v>
      </c>
      <c r="L233" s="19"/>
    </row>
    <row r="234" spans="2:12" s="10" customFormat="1" ht="21" customHeight="1">
      <c r="B234" s="6" t="s">
        <v>94</v>
      </c>
      <c r="C234" s="7"/>
      <c r="D234" s="8"/>
      <c r="E234" s="7"/>
      <c r="F234" s="7"/>
      <c r="G234" s="7"/>
      <c r="H234" s="9">
        <f>H233+H232+H231+H230</f>
        <v>0</v>
      </c>
      <c r="I234" s="9">
        <f>I233+I232+I231+I230</f>
        <v>0</v>
      </c>
      <c r="J234" s="9">
        <v>0</v>
      </c>
      <c r="K234" s="9">
        <f>K233+K232+K231+K230</f>
        <v>0</v>
      </c>
      <c r="L234" s="20"/>
    </row>
    <row r="235" spans="2:11" ht="21" customHeight="1">
      <c r="B235" s="32">
        <v>2013</v>
      </c>
      <c r="C235" s="2" t="s">
        <v>89</v>
      </c>
      <c r="D235" s="32" t="s">
        <v>37</v>
      </c>
      <c r="E235" s="32" t="s">
        <v>81</v>
      </c>
      <c r="F235" s="32" t="s">
        <v>120</v>
      </c>
      <c r="G235" s="32">
        <v>2</v>
      </c>
      <c r="H235" s="3">
        <f>I235+J235+K235</f>
        <v>0</v>
      </c>
      <c r="I235" s="4">
        <v>0</v>
      </c>
      <c r="J235" s="4">
        <v>0</v>
      </c>
      <c r="K235" s="4">
        <v>0</v>
      </c>
    </row>
    <row r="236" spans="2:12" s="5" customFormat="1" ht="21" customHeight="1">
      <c r="B236" s="33">
        <v>2013</v>
      </c>
      <c r="C236" s="2" t="s">
        <v>91</v>
      </c>
      <c r="D236" s="33" t="str">
        <f aca="true" t="shared" si="45" ref="D236:F238">+D235</f>
        <v>Fideicomiso Museo del Estanquillo</v>
      </c>
      <c r="E236" s="33" t="str">
        <f t="shared" si="45"/>
        <v>Ejecutivo</v>
      </c>
      <c r="F236" s="33" t="str">
        <f t="shared" si="45"/>
        <v>Fideicomiso Público</v>
      </c>
      <c r="G236" s="33"/>
      <c r="H236" s="3">
        <f>I236+J236+K236</f>
        <v>0</v>
      </c>
      <c r="I236" s="4">
        <v>0</v>
      </c>
      <c r="J236" s="4">
        <v>0</v>
      </c>
      <c r="K236" s="4">
        <v>0</v>
      </c>
      <c r="L236" s="19"/>
    </row>
    <row r="237" spans="2:11" ht="21" customHeight="1">
      <c r="B237" s="33">
        <v>2013</v>
      </c>
      <c r="C237" s="2" t="s">
        <v>92</v>
      </c>
      <c r="D237" s="33" t="str">
        <f t="shared" si="45"/>
        <v>Fideicomiso Museo del Estanquillo</v>
      </c>
      <c r="E237" s="33" t="str">
        <f t="shared" si="45"/>
        <v>Ejecutivo</v>
      </c>
      <c r="F237" s="33" t="str">
        <f t="shared" si="45"/>
        <v>Fideicomiso Público</v>
      </c>
      <c r="G237" s="33"/>
      <c r="H237" s="3">
        <f>I237+J237+K237</f>
        <v>0</v>
      </c>
      <c r="I237" s="4">
        <v>0</v>
      </c>
      <c r="J237" s="4">
        <v>0</v>
      </c>
      <c r="K237" s="4">
        <v>0</v>
      </c>
    </row>
    <row r="238" spans="2:12" s="5" customFormat="1" ht="21" customHeight="1">
      <c r="B238" s="34">
        <v>2013</v>
      </c>
      <c r="C238" s="2" t="s">
        <v>93</v>
      </c>
      <c r="D238" s="34" t="str">
        <f t="shared" si="45"/>
        <v>Fideicomiso Museo del Estanquillo</v>
      </c>
      <c r="E238" s="34" t="str">
        <f t="shared" si="45"/>
        <v>Ejecutivo</v>
      </c>
      <c r="F238" s="34" t="str">
        <f t="shared" si="45"/>
        <v>Fideicomiso Público</v>
      </c>
      <c r="G238" s="34"/>
      <c r="H238" s="3">
        <f>I238+J238+K238</f>
        <v>0</v>
      </c>
      <c r="I238" s="4">
        <v>0</v>
      </c>
      <c r="J238" s="4">
        <v>0</v>
      </c>
      <c r="K238" s="4">
        <v>0</v>
      </c>
      <c r="L238" s="19"/>
    </row>
    <row r="239" spans="2:12" s="10" customFormat="1" ht="21" customHeight="1">
      <c r="B239" s="6" t="s">
        <v>94</v>
      </c>
      <c r="C239" s="7"/>
      <c r="D239" s="8"/>
      <c r="E239" s="7"/>
      <c r="F239" s="7"/>
      <c r="G239" s="7"/>
      <c r="H239" s="9">
        <f>H238+H237+H236+H235</f>
        <v>0</v>
      </c>
      <c r="I239" s="9">
        <f>I238+I237+I236+I235</f>
        <v>0</v>
      </c>
      <c r="J239" s="9">
        <v>0</v>
      </c>
      <c r="K239" s="9">
        <f>K238+K237+K236+K235</f>
        <v>0</v>
      </c>
      <c r="L239" s="20"/>
    </row>
    <row r="240" spans="2:11" ht="21" customHeight="1">
      <c r="B240" s="32">
        <v>2013</v>
      </c>
      <c r="C240" s="2" t="s">
        <v>89</v>
      </c>
      <c r="D240" s="32" t="s">
        <v>38</v>
      </c>
      <c r="E240" s="32" t="s">
        <v>81</v>
      </c>
      <c r="F240" s="32" t="s">
        <v>120</v>
      </c>
      <c r="G240" s="32">
        <v>2</v>
      </c>
      <c r="H240" s="3">
        <f>I240+J240+K240</f>
        <v>0</v>
      </c>
      <c r="I240" s="4">
        <v>0</v>
      </c>
      <c r="J240" s="4">
        <v>0</v>
      </c>
      <c r="K240" s="4">
        <v>0</v>
      </c>
    </row>
    <row r="241" spans="2:12" s="5" customFormat="1" ht="21" customHeight="1">
      <c r="B241" s="33">
        <v>2013</v>
      </c>
      <c r="C241" s="2" t="s">
        <v>91</v>
      </c>
      <c r="D241" s="33" t="str">
        <f aca="true" t="shared" si="46" ref="D241:F243">+D240</f>
        <v>Fideicomiso para el Fondo de Promoción para el Financiamiento del Transporte Público</v>
      </c>
      <c r="E241" s="33" t="str">
        <f t="shared" si="46"/>
        <v>Ejecutivo</v>
      </c>
      <c r="F241" s="33" t="str">
        <f t="shared" si="46"/>
        <v>Fideicomiso Público</v>
      </c>
      <c r="G241" s="33"/>
      <c r="H241" s="3">
        <f>I241+J241+K241</f>
        <v>0</v>
      </c>
      <c r="I241" s="4">
        <v>0</v>
      </c>
      <c r="J241" s="4">
        <v>0</v>
      </c>
      <c r="K241" s="4">
        <v>0</v>
      </c>
      <c r="L241" s="19"/>
    </row>
    <row r="242" spans="2:11" ht="21" customHeight="1">
      <c r="B242" s="33">
        <v>2013</v>
      </c>
      <c r="C242" s="2" t="s">
        <v>92</v>
      </c>
      <c r="D242" s="33" t="str">
        <f t="shared" si="46"/>
        <v>Fideicomiso para el Fondo de Promoción para el Financiamiento del Transporte Público</v>
      </c>
      <c r="E242" s="33" t="str">
        <f t="shared" si="46"/>
        <v>Ejecutivo</v>
      </c>
      <c r="F242" s="33" t="str">
        <f t="shared" si="46"/>
        <v>Fideicomiso Público</v>
      </c>
      <c r="G242" s="33"/>
      <c r="H242" s="3">
        <f>I242+J242+K242</f>
        <v>0</v>
      </c>
      <c r="I242" s="4">
        <v>0</v>
      </c>
      <c r="J242" s="4">
        <v>0</v>
      </c>
      <c r="K242" s="4">
        <v>0</v>
      </c>
    </row>
    <row r="243" spans="2:12" s="5" customFormat="1" ht="21" customHeight="1">
      <c r="B243" s="34">
        <v>2013</v>
      </c>
      <c r="C243" s="2" t="s">
        <v>93</v>
      </c>
      <c r="D243" s="34" t="str">
        <f t="shared" si="46"/>
        <v>Fideicomiso para el Fondo de Promoción para el Financiamiento del Transporte Público</v>
      </c>
      <c r="E243" s="34" t="str">
        <f t="shared" si="46"/>
        <v>Ejecutivo</v>
      </c>
      <c r="F243" s="34" t="str">
        <f t="shared" si="46"/>
        <v>Fideicomiso Público</v>
      </c>
      <c r="G243" s="34"/>
      <c r="H243" s="3">
        <f>I243+J243+K243</f>
        <v>1</v>
      </c>
      <c r="I243" s="4">
        <v>1</v>
      </c>
      <c r="J243" s="4">
        <v>0</v>
      </c>
      <c r="K243" s="4">
        <v>0</v>
      </c>
      <c r="L243" s="19"/>
    </row>
    <row r="244" spans="2:12" s="10" customFormat="1" ht="21" customHeight="1">
      <c r="B244" s="6" t="s">
        <v>94</v>
      </c>
      <c r="C244" s="7"/>
      <c r="D244" s="8"/>
      <c r="E244" s="7"/>
      <c r="F244" s="7"/>
      <c r="G244" s="7"/>
      <c r="H244" s="9">
        <f>H243+H242+H241+H240</f>
        <v>1</v>
      </c>
      <c r="I244" s="9">
        <f>I243+I242+I241+I240</f>
        <v>1</v>
      </c>
      <c r="J244" s="9">
        <v>0</v>
      </c>
      <c r="K244" s="9">
        <f>K243+K242+K241+K240</f>
        <v>0</v>
      </c>
      <c r="L244" s="20"/>
    </row>
    <row r="245" spans="2:11" ht="21" customHeight="1">
      <c r="B245" s="32">
        <v>2013</v>
      </c>
      <c r="C245" s="2" t="s">
        <v>89</v>
      </c>
      <c r="D245" s="32" t="s">
        <v>157</v>
      </c>
      <c r="E245" s="32" t="s">
        <v>81</v>
      </c>
      <c r="F245" s="32" t="s">
        <v>120</v>
      </c>
      <c r="G245" s="32">
        <v>2</v>
      </c>
      <c r="H245" s="3">
        <f>I245+J245+K245</f>
        <v>0</v>
      </c>
      <c r="I245" s="4">
        <v>0</v>
      </c>
      <c r="J245" s="4">
        <v>0</v>
      </c>
      <c r="K245" s="4">
        <v>0</v>
      </c>
    </row>
    <row r="246" spans="2:12" s="5" customFormat="1" ht="21" customHeight="1">
      <c r="B246" s="33">
        <v>2013</v>
      </c>
      <c r="C246" s="2" t="s">
        <v>91</v>
      </c>
      <c r="D246" s="33"/>
      <c r="E246" s="33" t="str">
        <f aca="true" t="shared" si="47" ref="E246:F248">+E245</f>
        <v>Ejecutivo</v>
      </c>
      <c r="F246" s="33" t="str">
        <f t="shared" si="47"/>
        <v>Fideicomiso Público</v>
      </c>
      <c r="G246" s="33"/>
      <c r="H246" s="3">
        <f>I246+J246+K246</f>
        <v>0</v>
      </c>
      <c r="I246" s="4">
        <v>0</v>
      </c>
      <c r="J246" s="4">
        <v>0</v>
      </c>
      <c r="K246" s="4">
        <v>0</v>
      </c>
      <c r="L246" s="19"/>
    </row>
    <row r="247" spans="2:11" ht="21" customHeight="1">
      <c r="B247" s="33">
        <v>2013</v>
      </c>
      <c r="C247" s="2" t="s">
        <v>92</v>
      </c>
      <c r="D247" s="33"/>
      <c r="E247" s="33" t="str">
        <f t="shared" si="47"/>
        <v>Ejecutivo</v>
      </c>
      <c r="F247" s="33" t="str">
        <f t="shared" si="47"/>
        <v>Fideicomiso Público</v>
      </c>
      <c r="G247" s="33"/>
      <c r="H247" s="3">
        <f>I247+J247+K247</f>
        <v>0</v>
      </c>
      <c r="I247" s="4">
        <v>0</v>
      </c>
      <c r="J247" s="4">
        <v>0</v>
      </c>
      <c r="K247" s="4">
        <v>0</v>
      </c>
    </row>
    <row r="248" spans="2:12" s="5" customFormat="1" ht="21" customHeight="1">
      <c r="B248" s="34">
        <v>2013</v>
      </c>
      <c r="C248" s="2" t="s">
        <v>93</v>
      </c>
      <c r="D248" s="34"/>
      <c r="E248" s="34" t="str">
        <f t="shared" si="47"/>
        <v>Ejecutivo</v>
      </c>
      <c r="F248" s="34" t="str">
        <f t="shared" si="47"/>
        <v>Fideicomiso Público</v>
      </c>
      <c r="G248" s="34"/>
      <c r="H248" s="3">
        <v>0</v>
      </c>
      <c r="I248" s="4">
        <v>0</v>
      </c>
      <c r="J248" s="4">
        <v>0</v>
      </c>
      <c r="K248" s="4">
        <v>0</v>
      </c>
      <c r="L248" s="19"/>
    </row>
    <row r="249" spans="2:12" s="10" customFormat="1" ht="21" customHeight="1">
      <c r="B249" s="6" t="s">
        <v>94</v>
      </c>
      <c r="C249" s="7"/>
      <c r="D249" s="8"/>
      <c r="E249" s="7"/>
      <c r="F249" s="7"/>
      <c r="G249" s="7"/>
      <c r="H249" s="9">
        <f>H245+H246+H247+H248</f>
        <v>0</v>
      </c>
      <c r="I249" s="9">
        <f>I248+I247+I246+I245</f>
        <v>0</v>
      </c>
      <c r="J249" s="9">
        <v>0</v>
      </c>
      <c r="K249" s="9">
        <f>K248+K247+K246+K245</f>
        <v>0</v>
      </c>
      <c r="L249" s="20"/>
    </row>
    <row r="250" spans="2:11" ht="21" customHeight="1">
      <c r="B250" s="32">
        <v>2013</v>
      </c>
      <c r="C250" s="2" t="s">
        <v>89</v>
      </c>
      <c r="D250" s="32" t="s">
        <v>39</v>
      </c>
      <c r="E250" s="32" t="s">
        <v>81</v>
      </c>
      <c r="F250" s="32" t="s">
        <v>120</v>
      </c>
      <c r="G250" s="32">
        <v>2</v>
      </c>
      <c r="H250" s="3">
        <f>I250+J250+K250</f>
        <v>0</v>
      </c>
      <c r="I250" s="4">
        <v>0</v>
      </c>
      <c r="J250" s="4">
        <v>0</v>
      </c>
      <c r="K250" s="4">
        <v>0</v>
      </c>
    </row>
    <row r="251" spans="2:12" s="5" customFormat="1" ht="21" customHeight="1">
      <c r="B251" s="33">
        <v>2013</v>
      </c>
      <c r="C251" s="2" t="s">
        <v>91</v>
      </c>
      <c r="D251" s="33" t="str">
        <f aca="true" t="shared" si="48" ref="D251:F253">+D250</f>
        <v>Fideicomiso Público Complejo Ambiental Xochimilco</v>
      </c>
      <c r="E251" s="33" t="str">
        <f t="shared" si="48"/>
        <v>Ejecutivo</v>
      </c>
      <c r="F251" s="33" t="str">
        <f t="shared" si="48"/>
        <v>Fideicomiso Público</v>
      </c>
      <c r="G251" s="33"/>
      <c r="H251" s="3">
        <f>I251+J251+K251</f>
        <v>0</v>
      </c>
      <c r="I251" s="4">
        <v>0</v>
      </c>
      <c r="J251" s="4">
        <v>0</v>
      </c>
      <c r="K251" s="4">
        <v>0</v>
      </c>
      <c r="L251" s="19"/>
    </row>
    <row r="252" spans="2:11" ht="21" customHeight="1">
      <c r="B252" s="33">
        <v>2013</v>
      </c>
      <c r="C252" s="2" t="s">
        <v>92</v>
      </c>
      <c r="D252" s="33" t="str">
        <f t="shared" si="48"/>
        <v>Fideicomiso Público Complejo Ambiental Xochimilco</v>
      </c>
      <c r="E252" s="33" t="str">
        <f t="shared" si="48"/>
        <v>Ejecutivo</v>
      </c>
      <c r="F252" s="33" t="str">
        <f t="shared" si="48"/>
        <v>Fideicomiso Público</v>
      </c>
      <c r="G252" s="33"/>
      <c r="H252" s="3">
        <f>I252+J252+K252</f>
        <v>0</v>
      </c>
      <c r="I252" s="4">
        <v>0</v>
      </c>
      <c r="J252" s="4">
        <v>0</v>
      </c>
      <c r="K252" s="4">
        <v>0</v>
      </c>
    </row>
    <row r="253" spans="2:12" s="5" customFormat="1" ht="21" customHeight="1">
      <c r="B253" s="34">
        <v>2013</v>
      </c>
      <c r="C253" s="2" t="s">
        <v>93</v>
      </c>
      <c r="D253" s="34" t="str">
        <f t="shared" si="48"/>
        <v>Fideicomiso Público Complejo Ambiental Xochimilco</v>
      </c>
      <c r="E253" s="34" t="str">
        <f t="shared" si="48"/>
        <v>Ejecutivo</v>
      </c>
      <c r="F253" s="34" t="str">
        <f t="shared" si="48"/>
        <v>Fideicomiso Público</v>
      </c>
      <c r="G253" s="34"/>
      <c r="H253" s="3">
        <f>I253+J253+K253</f>
        <v>1</v>
      </c>
      <c r="I253" s="4">
        <v>1</v>
      </c>
      <c r="J253" s="4">
        <v>0</v>
      </c>
      <c r="K253" s="4">
        <v>0</v>
      </c>
      <c r="L253" s="19"/>
    </row>
    <row r="254" spans="2:12" s="10" customFormat="1" ht="21" customHeight="1">
      <c r="B254" s="6" t="s">
        <v>94</v>
      </c>
      <c r="C254" s="7"/>
      <c r="D254" s="8"/>
      <c r="E254" s="7"/>
      <c r="F254" s="7"/>
      <c r="G254" s="7"/>
      <c r="H254" s="9">
        <f>H253+H252+H251+H250</f>
        <v>1</v>
      </c>
      <c r="I254" s="9">
        <f>I253+I252+I251+I250</f>
        <v>1</v>
      </c>
      <c r="J254" s="9">
        <v>0</v>
      </c>
      <c r="K254" s="9">
        <f>K253+K252+K251+K250</f>
        <v>0</v>
      </c>
      <c r="L254" s="20"/>
    </row>
    <row r="255" spans="2:11" ht="21" customHeight="1">
      <c r="B255" s="32">
        <v>2013</v>
      </c>
      <c r="C255" s="2" t="s">
        <v>89</v>
      </c>
      <c r="D255" s="32" t="s">
        <v>137</v>
      </c>
      <c r="E255" s="32" t="s">
        <v>81</v>
      </c>
      <c r="F255" s="32" t="s">
        <v>120</v>
      </c>
      <c r="G255" s="32">
        <v>2</v>
      </c>
      <c r="H255" s="3">
        <f>I255+J255+K255</f>
        <v>0</v>
      </c>
      <c r="I255" s="4">
        <v>0</v>
      </c>
      <c r="J255" s="4">
        <v>0</v>
      </c>
      <c r="K255" s="4">
        <v>0</v>
      </c>
    </row>
    <row r="256" spans="2:12" s="5" customFormat="1" ht="21" customHeight="1">
      <c r="B256" s="33">
        <v>2013</v>
      </c>
      <c r="C256" s="2" t="s">
        <v>91</v>
      </c>
      <c r="D256" s="33" t="str">
        <f aca="true" t="shared" si="49" ref="D256:F258">+D255</f>
        <v>Fideicomiso Público de la Zona de Santa Fe</v>
      </c>
      <c r="E256" s="33" t="str">
        <f t="shared" si="49"/>
        <v>Ejecutivo</v>
      </c>
      <c r="F256" s="33" t="str">
        <f t="shared" si="49"/>
        <v>Fideicomiso Público</v>
      </c>
      <c r="G256" s="33"/>
      <c r="H256" s="3">
        <f>I256+J256+K256</f>
        <v>0</v>
      </c>
      <c r="I256" s="4">
        <v>0</v>
      </c>
      <c r="J256" s="4">
        <v>0</v>
      </c>
      <c r="K256" s="4">
        <v>0</v>
      </c>
      <c r="L256" s="19"/>
    </row>
    <row r="257" spans="2:11" ht="21" customHeight="1">
      <c r="B257" s="33">
        <v>2013</v>
      </c>
      <c r="C257" s="2" t="s">
        <v>92</v>
      </c>
      <c r="D257" s="33" t="str">
        <f t="shared" si="49"/>
        <v>Fideicomiso Público de la Zona de Santa Fe</v>
      </c>
      <c r="E257" s="33" t="str">
        <f t="shared" si="49"/>
        <v>Ejecutivo</v>
      </c>
      <c r="F257" s="33" t="str">
        <f t="shared" si="49"/>
        <v>Fideicomiso Público</v>
      </c>
      <c r="G257" s="33"/>
      <c r="H257" s="3">
        <f>I257+J257+K257</f>
        <v>0</v>
      </c>
      <c r="I257" s="4">
        <v>0</v>
      </c>
      <c r="J257" s="4">
        <v>0</v>
      </c>
      <c r="K257" s="4">
        <v>0</v>
      </c>
    </row>
    <row r="258" spans="2:12" s="5" customFormat="1" ht="21" customHeight="1">
      <c r="B258" s="34">
        <v>2013</v>
      </c>
      <c r="C258" s="2" t="s">
        <v>93</v>
      </c>
      <c r="D258" s="34" t="str">
        <f t="shared" si="49"/>
        <v>Fideicomiso Público de la Zona de Santa Fe</v>
      </c>
      <c r="E258" s="34" t="str">
        <f t="shared" si="49"/>
        <v>Ejecutivo</v>
      </c>
      <c r="F258" s="34" t="str">
        <f t="shared" si="49"/>
        <v>Fideicomiso Público</v>
      </c>
      <c r="G258" s="34"/>
      <c r="H258" s="3">
        <f>I258+J258+K258</f>
        <v>1</v>
      </c>
      <c r="I258" s="4">
        <v>1</v>
      </c>
      <c r="J258" s="4">
        <v>0</v>
      </c>
      <c r="K258" s="4">
        <v>0</v>
      </c>
      <c r="L258" s="19"/>
    </row>
    <row r="259" spans="2:12" s="10" customFormat="1" ht="21" customHeight="1">
      <c r="B259" s="6" t="s">
        <v>94</v>
      </c>
      <c r="C259" s="7"/>
      <c r="D259" s="8"/>
      <c r="E259" s="7"/>
      <c r="F259" s="7"/>
      <c r="G259" s="7"/>
      <c r="H259" s="9">
        <f>H258+H257+H256+H255</f>
        <v>1</v>
      </c>
      <c r="I259" s="9">
        <f>I258+I257+I256+I255</f>
        <v>1</v>
      </c>
      <c r="J259" s="9">
        <v>0</v>
      </c>
      <c r="K259" s="9">
        <f>K258+K257+K256+K255</f>
        <v>0</v>
      </c>
      <c r="L259" s="20"/>
    </row>
    <row r="260" spans="2:11" ht="21" customHeight="1">
      <c r="B260" s="32">
        <v>2013</v>
      </c>
      <c r="C260" s="2" t="s">
        <v>89</v>
      </c>
      <c r="D260" s="32" t="s">
        <v>40</v>
      </c>
      <c r="E260" s="32" t="s">
        <v>81</v>
      </c>
      <c r="F260" s="32" t="s">
        <v>120</v>
      </c>
      <c r="G260" s="32">
        <v>2</v>
      </c>
      <c r="H260" s="3">
        <f>I260+J260+K260</f>
        <v>0</v>
      </c>
      <c r="I260" s="4">
        <v>0</v>
      </c>
      <c r="J260" s="4">
        <v>0</v>
      </c>
      <c r="K260" s="4">
        <v>0</v>
      </c>
    </row>
    <row r="261" spans="2:12" s="5" customFormat="1" ht="21" customHeight="1">
      <c r="B261" s="33">
        <v>2013</v>
      </c>
      <c r="C261" s="2" t="s">
        <v>91</v>
      </c>
      <c r="D261" s="33" t="str">
        <f aca="true" t="shared" si="50" ref="D261:F263">+D260</f>
        <v>Fideicomiso Público del Fondo de Apoyo a la Procuración de Justicia del Distrito Federal</v>
      </c>
      <c r="E261" s="33" t="str">
        <f t="shared" si="50"/>
        <v>Ejecutivo</v>
      </c>
      <c r="F261" s="33" t="str">
        <f t="shared" si="50"/>
        <v>Fideicomiso Público</v>
      </c>
      <c r="G261" s="33"/>
      <c r="H261" s="3">
        <f>I261+J261+K261</f>
        <v>0</v>
      </c>
      <c r="I261" s="4">
        <v>0</v>
      </c>
      <c r="J261" s="4">
        <v>0</v>
      </c>
      <c r="K261" s="4">
        <v>0</v>
      </c>
      <c r="L261" s="19"/>
    </row>
    <row r="262" spans="2:11" ht="21" customHeight="1">
      <c r="B262" s="33">
        <v>2013</v>
      </c>
      <c r="C262" s="2" t="s">
        <v>92</v>
      </c>
      <c r="D262" s="33" t="str">
        <f t="shared" si="50"/>
        <v>Fideicomiso Público del Fondo de Apoyo a la Procuración de Justicia del Distrito Federal</v>
      </c>
      <c r="E262" s="33" t="str">
        <f t="shared" si="50"/>
        <v>Ejecutivo</v>
      </c>
      <c r="F262" s="33" t="str">
        <f t="shared" si="50"/>
        <v>Fideicomiso Público</v>
      </c>
      <c r="G262" s="33"/>
      <c r="H262" s="3">
        <f>I262+J262+K262</f>
        <v>0</v>
      </c>
      <c r="I262" s="4">
        <v>0</v>
      </c>
      <c r="J262" s="4">
        <v>0</v>
      </c>
      <c r="K262" s="4">
        <v>0</v>
      </c>
    </row>
    <row r="263" spans="2:12" s="5" customFormat="1" ht="21" customHeight="1">
      <c r="B263" s="34">
        <v>2013</v>
      </c>
      <c r="C263" s="2" t="s">
        <v>93</v>
      </c>
      <c r="D263" s="34" t="str">
        <f t="shared" si="50"/>
        <v>Fideicomiso Público del Fondo de Apoyo a la Procuración de Justicia del Distrito Federal</v>
      </c>
      <c r="E263" s="34" t="str">
        <f t="shared" si="50"/>
        <v>Ejecutivo</v>
      </c>
      <c r="F263" s="34" t="str">
        <f t="shared" si="50"/>
        <v>Fideicomiso Público</v>
      </c>
      <c r="G263" s="34"/>
      <c r="H263" s="3">
        <f>I263+J263+K263</f>
        <v>0</v>
      </c>
      <c r="I263" s="4">
        <v>0</v>
      </c>
      <c r="J263" s="4">
        <v>0</v>
      </c>
      <c r="K263" s="4">
        <v>0</v>
      </c>
      <c r="L263" s="19"/>
    </row>
    <row r="264" spans="2:12" s="10" customFormat="1" ht="21" customHeight="1">
      <c r="B264" s="6" t="s">
        <v>94</v>
      </c>
      <c r="C264" s="7"/>
      <c r="D264" s="8"/>
      <c r="E264" s="7"/>
      <c r="F264" s="7"/>
      <c r="G264" s="7"/>
      <c r="H264" s="9">
        <f>H263+H262+H261+H260</f>
        <v>0</v>
      </c>
      <c r="I264" s="9">
        <f>I263+I262+I261+I260</f>
        <v>0</v>
      </c>
      <c r="J264" s="9">
        <v>0</v>
      </c>
      <c r="K264" s="9">
        <f>K263+K262+K261+K260</f>
        <v>0</v>
      </c>
      <c r="L264" s="20"/>
    </row>
    <row r="265" spans="2:11" ht="21" customHeight="1">
      <c r="B265" s="32">
        <v>2013</v>
      </c>
      <c r="C265" s="2" t="s">
        <v>89</v>
      </c>
      <c r="D265" s="32" t="s">
        <v>41</v>
      </c>
      <c r="E265" s="32" t="s">
        <v>81</v>
      </c>
      <c r="F265" s="32" t="s">
        <v>121</v>
      </c>
      <c r="G265" s="32">
        <v>2</v>
      </c>
      <c r="H265" s="3">
        <f>I265+J265+K265</f>
        <v>0</v>
      </c>
      <c r="I265" s="4">
        <v>0</v>
      </c>
      <c r="J265" s="4">
        <v>0</v>
      </c>
      <c r="K265" s="4">
        <v>0</v>
      </c>
    </row>
    <row r="266" spans="2:12" s="5" customFormat="1" ht="21" customHeight="1">
      <c r="B266" s="33">
        <v>2013</v>
      </c>
      <c r="C266" s="2" t="s">
        <v>91</v>
      </c>
      <c r="D266" s="33" t="str">
        <f aca="true" t="shared" si="51" ref="D266:F268">+D265</f>
        <v>Fondo Ambiental Público del Distrito Federal</v>
      </c>
      <c r="E266" s="33" t="str">
        <f t="shared" si="51"/>
        <v>Ejecutivo</v>
      </c>
      <c r="F266" s="33" t="str">
        <f t="shared" si="51"/>
        <v>Fondo Público</v>
      </c>
      <c r="G266" s="33"/>
      <c r="H266" s="3">
        <f>I266+J266+K266</f>
        <v>0</v>
      </c>
      <c r="I266" s="4">
        <v>0</v>
      </c>
      <c r="J266" s="4">
        <v>0</v>
      </c>
      <c r="K266" s="4">
        <v>0</v>
      </c>
      <c r="L266" s="19"/>
    </row>
    <row r="267" spans="2:11" ht="21" customHeight="1">
      <c r="B267" s="33">
        <v>2013</v>
      </c>
      <c r="C267" s="2" t="s">
        <v>92</v>
      </c>
      <c r="D267" s="33" t="str">
        <f t="shared" si="51"/>
        <v>Fondo Ambiental Público del Distrito Federal</v>
      </c>
      <c r="E267" s="33" t="str">
        <f t="shared" si="51"/>
        <v>Ejecutivo</v>
      </c>
      <c r="F267" s="33" t="str">
        <f t="shared" si="51"/>
        <v>Fondo Público</v>
      </c>
      <c r="G267" s="33"/>
      <c r="H267" s="3">
        <f>I267+J267+K267</f>
        <v>0</v>
      </c>
      <c r="I267" s="4">
        <v>0</v>
      </c>
      <c r="J267" s="4">
        <v>0</v>
      </c>
      <c r="K267" s="4">
        <v>0</v>
      </c>
    </row>
    <row r="268" spans="2:12" s="5" customFormat="1" ht="21" customHeight="1">
      <c r="B268" s="34">
        <v>2013</v>
      </c>
      <c r="C268" s="2" t="s">
        <v>93</v>
      </c>
      <c r="D268" s="34" t="str">
        <f t="shared" si="51"/>
        <v>Fondo Ambiental Público del Distrito Federal</v>
      </c>
      <c r="E268" s="34" t="str">
        <f t="shared" si="51"/>
        <v>Ejecutivo</v>
      </c>
      <c r="F268" s="34" t="str">
        <f t="shared" si="51"/>
        <v>Fondo Público</v>
      </c>
      <c r="G268" s="34"/>
      <c r="H268" s="3">
        <f>I268+J268+K268</f>
        <v>1</v>
      </c>
      <c r="I268" s="4">
        <v>1</v>
      </c>
      <c r="J268" s="4">
        <v>0</v>
      </c>
      <c r="K268" s="4">
        <v>0</v>
      </c>
      <c r="L268" s="19"/>
    </row>
    <row r="269" spans="2:12" s="10" customFormat="1" ht="21" customHeight="1">
      <c r="B269" s="6" t="s">
        <v>94</v>
      </c>
      <c r="C269" s="7"/>
      <c r="D269" s="8"/>
      <c r="E269" s="7"/>
      <c r="F269" s="7"/>
      <c r="G269" s="7"/>
      <c r="H269" s="9">
        <f>H268+H267+H266+H265</f>
        <v>1</v>
      </c>
      <c r="I269" s="9">
        <f>I268+I267+I266+I265</f>
        <v>1</v>
      </c>
      <c r="J269" s="9">
        <v>0</v>
      </c>
      <c r="K269" s="9">
        <f>K268+K267+K266+K265</f>
        <v>0</v>
      </c>
      <c r="L269" s="20"/>
    </row>
    <row r="270" spans="2:11" ht="21" customHeight="1">
      <c r="B270" s="32">
        <v>2013</v>
      </c>
      <c r="C270" s="2" t="s">
        <v>89</v>
      </c>
      <c r="D270" s="32" t="s">
        <v>42</v>
      </c>
      <c r="E270" s="32" t="s">
        <v>81</v>
      </c>
      <c r="F270" s="32" t="s">
        <v>121</v>
      </c>
      <c r="G270" s="32">
        <v>2</v>
      </c>
      <c r="H270" s="3">
        <f>I270+J270+K270</f>
        <v>0</v>
      </c>
      <c r="I270" s="4">
        <v>0</v>
      </c>
      <c r="J270" s="4">
        <v>0</v>
      </c>
      <c r="K270" s="4">
        <v>0</v>
      </c>
    </row>
    <row r="271" spans="2:12" s="5" customFormat="1" ht="21" customHeight="1">
      <c r="B271" s="33">
        <v>2013</v>
      </c>
      <c r="C271" s="2" t="s">
        <v>91</v>
      </c>
      <c r="D271" s="33" t="str">
        <f aca="true" t="shared" si="52" ref="D271:F273">+D270</f>
        <v>Fondo de Desarrollo Económico del Distrito Federal</v>
      </c>
      <c r="E271" s="33" t="str">
        <f t="shared" si="52"/>
        <v>Ejecutivo</v>
      </c>
      <c r="F271" s="33" t="str">
        <f t="shared" si="52"/>
        <v>Fondo Público</v>
      </c>
      <c r="G271" s="33"/>
      <c r="H271" s="3">
        <f>I271+J271+K271</f>
        <v>0</v>
      </c>
      <c r="I271" s="4">
        <v>0</v>
      </c>
      <c r="J271" s="4">
        <v>0</v>
      </c>
      <c r="K271" s="4">
        <v>0</v>
      </c>
      <c r="L271" s="19"/>
    </row>
    <row r="272" spans="2:11" ht="21" customHeight="1">
      <c r="B272" s="33">
        <v>2013</v>
      </c>
      <c r="C272" s="2" t="s">
        <v>92</v>
      </c>
      <c r="D272" s="33" t="str">
        <f t="shared" si="52"/>
        <v>Fondo de Desarrollo Económico del Distrito Federal</v>
      </c>
      <c r="E272" s="33" t="str">
        <f t="shared" si="52"/>
        <v>Ejecutivo</v>
      </c>
      <c r="F272" s="33" t="str">
        <f t="shared" si="52"/>
        <v>Fondo Público</v>
      </c>
      <c r="G272" s="33"/>
      <c r="H272" s="3">
        <f>I272+J272+K272</f>
        <v>0</v>
      </c>
      <c r="I272" s="4">
        <v>0</v>
      </c>
      <c r="J272" s="4">
        <v>0</v>
      </c>
      <c r="K272" s="4">
        <v>0</v>
      </c>
    </row>
    <row r="273" spans="2:12" s="5" customFormat="1" ht="21" customHeight="1">
      <c r="B273" s="34">
        <v>2013</v>
      </c>
      <c r="C273" s="2" t="s">
        <v>93</v>
      </c>
      <c r="D273" s="34" t="str">
        <f t="shared" si="52"/>
        <v>Fondo de Desarrollo Económico del Distrito Federal</v>
      </c>
      <c r="E273" s="34" t="str">
        <f t="shared" si="52"/>
        <v>Ejecutivo</v>
      </c>
      <c r="F273" s="34" t="str">
        <f t="shared" si="52"/>
        <v>Fondo Público</v>
      </c>
      <c r="G273" s="34"/>
      <c r="H273" s="3">
        <f>I273+J273+K273</f>
        <v>1</v>
      </c>
      <c r="I273" s="4">
        <v>1</v>
      </c>
      <c r="J273" s="4">
        <v>0</v>
      </c>
      <c r="K273" s="4">
        <v>0</v>
      </c>
      <c r="L273" s="19"/>
    </row>
    <row r="274" spans="2:12" s="10" customFormat="1" ht="21" customHeight="1">
      <c r="B274" s="6" t="s">
        <v>94</v>
      </c>
      <c r="C274" s="7"/>
      <c r="D274" s="8"/>
      <c r="E274" s="7"/>
      <c r="F274" s="7"/>
      <c r="G274" s="7"/>
      <c r="H274" s="9">
        <f>H273+H272+H271+H270</f>
        <v>1</v>
      </c>
      <c r="I274" s="9">
        <f>I273+I272+I271+I270</f>
        <v>1</v>
      </c>
      <c r="J274" s="9">
        <v>0</v>
      </c>
      <c r="K274" s="9">
        <f>K273+K272+K271+K270</f>
        <v>0</v>
      </c>
      <c r="L274" s="20"/>
    </row>
    <row r="275" spans="2:11" ht="21" customHeight="1">
      <c r="B275" s="32">
        <v>2013</v>
      </c>
      <c r="C275" s="2" t="s">
        <v>89</v>
      </c>
      <c r="D275" s="32" t="s">
        <v>43</v>
      </c>
      <c r="E275" s="32" t="s">
        <v>81</v>
      </c>
      <c r="F275" s="32" t="s">
        <v>121</v>
      </c>
      <c r="G275" s="32">
        <v>2</v>
      </c>
      <c r="H275" s="3">
        <f>I275+J275+K275</f>
        <v>0</v>
      </c>
      <c r="I275" s="4">
        <v>0</v>
      </c>
      <c r="J275" s="4">
        <v>0</v>
      </c>
      <c r="K275" s="4">
        <v>0</v>
      </c>
    </row>
    <row r="276" spans="2:12" s="5" customFormat="1" ht="21" customHeight="1">
      <c r="B276" s="33">
        <v>2013</v>
      </c>
      <c r="C276" s="2" t="s">
        <v>91</v>
      </c>
      <c r="D276" s="33" t="str">
        <f aca="true" t="shared" si="53" ref="D276:F278">+D275</f>
        <v>Fondo Mixto de Promoción Turística del Distrito Federal</v>
      </c>
      <c r="E276" s="33" t="str">
        <f t="shared" si="53"/>
        <v>Ejecutivo</v>
      </c>
      <c r="F276" s="33" t="str">
        <f t="shared" si="53"/>
        <v>Fondo Público</v>
      </c>
      <c r="G276" s="33"/>
      <c r="H276" s="3">
        <f>I276+J276+K276</f>
        <v>0</v>
      </c>
      <c r="I276" s="4">
        <v>0</v>
      </c>
      <c r="J276" s="4">
        <v>0</v>
      </c>
      <c r="K276" s="4">
        <v>0</v>
      </c>
      <c r="L276" s="19"/>
    </row>
    <row r="277" spans="2:11" ht="21" customHeight="1">
      <c r="B277" s="33">
        <v>2013</v>
      </c>
      <c r="C277" s="2" t="s">
        <v>92</v>
      </c>
      <c r="D277" s="33" t="str">
        <f t="shared" si="53"/>
        <v>Fondo Mixto de Promoción Turística del Distrito Federal</v>
      </c>
      <c r="E277" s="33" t="str">
        <f t="shared" si="53"/>
        <v>Ejecutivo</v>
      </c>
      <c r="F277" s="33" t="str">
        <f t="shared" si="53"/>
        <v>Fondo Público</v>
      </c>
      <c r="G277" s="33"/>
      <c r="H277" s="3">
        <f>I277+J277+K277</f>
        <v>0</v>
      </c>
      <c r="I277" s="4">
        <v>0</v>
      </c>
      <c r="J277" s="4">
        <v>0</v>
      </c>
      <c r="K277" s="4">
        <v>0</v>
      </c>
    </row>
    <row r="278" spans="2:12" s="5" customFormat="1" ht="21" customHeight="1">
      <c r="B278" s="34">
        <v>2013</v>
      </c>
      <c r="C278" s="2" t="s">
        <v>93</v>
      </c>
      <c r="D278" s="34" t="str">
        <f t="shared" si="53"/>
        <v>Fondo Mixto de Promoción Turística del Distrito Federal</v>
      </c>
      <c r="E278" s="34" t="str">
        <f t="shared" si="53"/>
        <v>Ejecutivo</v>
      </c>
      <c r="F278" s="34" t="str">
        <f t="shared" si="53"/>
        <v>Fondo Público</v>
      </c>
      <c r="G278" s="34"/>
      <c r="H278" s="3">
        <f>I278+J278+K278</f>
        <v>0</v>
      </c>
      <c r="I278" s="4">
        <v>0</v>
      </c>
      <c r="J278" s="4">
        <v>0</v>
      </c>
      <c r="K278" s="4">
        <v>0</v>
      </c>
      <c r="L278" s="19"/>
    </row>
    <row r="279" spans="2:12" s="10" customFormat="1" ht="21" customHeight="1">
      <c r="B279" s="6" t="s">
        <v>94</v>
      </c>
      <c r="C279" s="7"/>
      <c r="D279" s="8"/>
      <c r="E279" s="7"/>
      <c r="F279" s="7"/>
      <c r="G279" s="7"/>
      <c r="H279" s="9">
        <f>H278+H277+H276+H275</f>
        <v>0</v>
      </c>
      <c r="I279" s="9">
        <f>I278+I277+I276+I275</f>
        <v>0</v>
      </c>
      <c r="J279" s="9">
        <v>0</v>
      </c>
      <c r="K279" s="9">
        <f>K278+K277+K276+K275</f>
        <v>0</v>
      </c>
      <c r="L279" s="20"/>
    </row>
    <row r="280" spans="2:11" ht="21" customHeight="1">
      <c r="B280" s="32">
        <v>2013</v>
      </c>
      <c r="C280" s="2" t="s">
        <v>89</v>
      </c>
      <c r="D280" s="32" t="s">
        <v>44</v>
      </c>
      <c r="E280" s="32" t="s">
        <v>81</v>
      </c>
      <c r="F280" s="32" t="s">
        <v>121</v>
      </c>
      <c r="G280" s="32">
        <v>2</v>
      </c>
      <c r="H280" s="3">
        <f>I280+J280+K280</f>
        <v>0</v>
      </c>
      <c r="I280" s="4">
        <v>0</v>
      </c>
      <c r="J280" s="4">
        <v>0</v>
      </c>
      <c r="K280" s="4">
        <v>0</v>
      </c>
    </row>
    <row r="281" spans="2:12" s="5" customFormat="1" ht="21" customHeight="1">
      <c r="B281" s="33">
        <v>2013</v>
      </c>
      <c r="C281" s="2" t="s">
        <v>91</v>
      </c>
      <c r="D281" s="33" t="str">
        <f aca="true" t="shared" si="54" ref="D281:F283">+D280</f>
        <v>Fondo para el Desarrollo Social de la Ciudad de México</v>
      </c>
      <c r="E281" s="33" t="str">
        <f t="shared" si="54"/>
        <v>Ejecutivo</v>
      </c>
      <c r="F281" s="33" t="str">
        <f t="shared" si="54"/>
        <v>Fondo Público</v>
      </c>
      <c r="G281" s="33"/>
      <c r="H281" s="3">
        <f>I281+J281+K281</f>
        <v>0</v>
      </c>
      <c r="I281" s="4">
        <v>0</v>
      </c>
      <c r="J281" s="4">
        <v>0</v>
      </c>
      <c r="K281" s="4">
        <v>0</v>
      </c>
      <c r="L281" s="19"/>
    </row>
    <row r="282" spans="2:11" ht="21" customHeight="1">
      <c r="B282" s="33">
        <v>2013</v>
      </c>
      <c r="C282" s="2" t="s">
        <v>92</v>
      </c>
      <c r="D282" s="33" t="str">
        <f t="shared" si="54"/>
        <v>Fondo para el Desarrollo Social de la Ciudad de México</v>
      </c>
      <c r="E282" s="33" t="str">
        <f t="shared" si="54"/>
        <v>Ejecutivo</v>
      </c>
      <c r="F282" s="33" t="str">
        <f t="shared" si="54"/>
        <v>Fondo Público</v>
      </c>
      <c r="G282" s="33"/>
      <c r="H282" s="3">
        <f>I282+J282+K282</f>
        <v>0</v>
      </c>
      <c r="I282" s="4">
        <v>0</v>
      </c>
      <c r="J282" s="4">
        <v>0</v>
      </c>
      <c r="K282" s="4">
        <v>0</v>
      </c>
    </row>
    <row r="283" spans="2:12" s="5" customFormat="1" ht="21" customHeight="1">
      <c r="B283" s="34">
        <v>2013</v>
      </c>
      <c r="C283" s="2" t="s">
        <v>93</v>
      </c>
      <c r="D283" s="34" t="str">
        <f t="shared" si="54"/>
        <v>Fondo para el Desarrollo Social de la Ciudad de México</v>
      </c>
      <c r="E283" s="34" t="str">
        <f t="shared" si="54"/>
        <v>Ejecutivo</v>
      </c>
      <c r="F283" s="34" t="str">
        <f t="shared" si="54"/>
        <v>Fondo Público</v>
      </c>
      <c r="G283" s="34"/>
      <c r="H283" s="3">
        <f>I283+J283+K283</f>
        <v>1</v>
      </c>
      <c r="I283" s="4">
        <v>1</v>
      </c>
      <c r="J283" s="4">
        <v>0</v>
      </c>
      <c r="K283" s="4">
        <v>0</v>
      </c>
      <c r="L283" s="19"/>
    </row>
    <row r="284" spans="2:12" s="10" customFormat="1" ht="21" customHeight="1">
      <c r="B284" s="6" t="s">
        <v>94</v>
      </c>
      <c r="C284" s="7"/>
      <c r="D284" s="8"/>
      <c r="E284" s="7"/>
      <c r="F284" s="7"/>
      <c r="G284" s="7"/>
      <c r="H284" s="9">
        <f>H283+H282+H281+H280</f>
        <v>1</v>
      </c>
      <c r="I284" s="9">
        <f>I283+I282+I281+I280</f>
        <v>1</v>
      </c>
      <c r="J284" s="9">
        <v>0</v>
      </c>
      <c r="K284" s="9">
        <f>K283+K282+K281+K280</f>
        <v>0</v>
      </c>
      <c r="L284" s="20"/>
    </row>
    <row r="285" spans="2:11" ht="21" customHeight="1">
      <c r="B285" s="32">
        <v>2013</v>
      </c>
      <c r="C285" s="2" t="s">
        <v>89</v>
      </c>
      <c r="D285" s="32" t="s">
        <v>45</v>
      </c>
      <c r="E285" s="32" t="s">
        <v>81</v>
      </c>
      <c r="F285" s="32" t="s">
        <v>121</v>
      </c>
      <c r="G285" s="32">
        <v>2</v>
      </c>
      <c r="H285" s="3">
        <f>I285+J285+K285</f>
        <v>0</v>
      </c>
      <c r="I285" s="4">
        <v>0</v>
      </c>
      <c r="J285" s="4">
        <v>0</v>
      </c>
      <c r="K285" s="4">
        <v>0</v>
      </c>
    </row>
    <row r="286" spans="2:12" s="5" customFormat="1" ht="21" customHeight="1">
      <c r="B286" s="33">
        <v>2013</v>
      </c>
      <c r="C286" s="2" t="s">
        <v>91</v>
      </c>
      <c r="D286" s="33" t="str">
        <f aca="true" t="shared" si="55" ref="D286:F288">+D285</f>
        <v>Fondo para la Atención y Apoyo a las Víctimas del Delito</v>
      </c>
      <c r="E286" s="33" t="str">
        <f t="shared" si="55"/>
        <v>Ejecutivo</v>
      </c>
      <c r="F286" s="33" t="str">
        <f t="shared" si="55"/>
        <v>Fondo Público</v>
      </c>
      <c r="G286" s="33"/>
      <c r="H286" s="3">
        <f>I286+J286+K286</f>
        <v>0</v>
      </c>
      <c r="I286" s="4">
        <v>0</v>
      </c>
      <c r="J286" s="4">
        <v>0</v>
      </c>
      <c r="K286" s="4">
        <v>0</v>
      </c>
      <c r="L286" s="19"/>
    </row>
    <row r="287" spans="2:11" ht="21" customHeight="1">
      <c r="B287" s="33">
        <v>2013</v>
      </c>
      <c r="C287" s="2" t="s">
        <v>92</v>
      </c>
      <c r="D287" s="33" t="str">
        <f t="shared" si="55"/>
        <v>Fondo para la Atención y Apoyo a las Víctimas del Delito</v>
      </c>
      <c r="E287" s="33" t="str">
        <f t="shared" si="55"/>
        <v>Ejecutivo</v>
      </c>
      <c r="F287" s="33" t="str">
        <f t="shared" si="55"/>
        <v>Fondo Público</v>
      </c>
      <c r="G287" s="33"/>
      <c r="H287" s="3">
        <f>I287+J287+K287</f>
        <v>0</v>
      </c>
      <c r="I287" s="4">
        <v>0</v>
      </c>
      <c r="J287" s="4">
        <v>0</v>
      </c>
      <c r="K287" s="4">
        <v>0</v>
      </c>
    </row>
    <row r="288" spans="2:12" s="5" customFormat="1" ht="21" customHeight="1">
      <c r="B288" s="34">
        <v>2013</v>
      </c>
      <c r="C288" s="2" t="s">
        <v>93</v>
      </c>
      <c r="D288" s="34" t="str">
        <f t="shared" si="55"/>
        <v>Fondo para la Atención y Apoyo a las Víctimas del Delito</v>
      </c>
      <c r="E288" s="34" t="str">
        <f t="shared" si="55"/>
        <v>Ejecutivo</v>
      </c>
      <c r="F288" s="34" t="str">
        <f t="shared" si="55"/>
        <v>Fondo Público</v>
      </c>
      <c r="G288" s="34"/>
      <c r="H288" s="3">
        <f>I288+J288+K288</f>
        <v>1</v>
      </c>
      <c r="I288" s="4">
        <v>1</v>
      </c>
      <c r="J288" s="4">
        <v>0</v>
      </c>
      <c r="K288" s="4">
        <v>0</v>
      </c>
      <c r="L288" s="19"/>
    </row>
    <row r="289" spans="2:12" s="10" customFormat="1" ht="21" customHeight="1">
      <c r="B289" s="6" t="s">
        <v>94</v>
      </c>
      <c r="C289" s="7"/>
      <c r="D289" s="8"/>
      <c r="E289" s="7"/>
      <c r="F289" s="7"/>
      <c r="G289" s="7"/>
      <c r="H289" s="9">
        <f>H288+H287+H286+H285</f>
        <v>1</v>
      </c>
      <c r="I289" s="9">
        <f>I288+I287+I286+I285</f>
        <v>1</v>
      </c>
      <c r="J289" s="9">
        <v>0</v>
      </c>
      <c r="K289" s="9">
        <f>K288+K287+K286+K285</f>
        <v>0</v>
      </c>
      <c r="L289" s="20"/>
    </row>
    <row r="290" spans="2:11" ht="21" customHeight="1">
      <c r="B290" s="32">
        <v>2013</v>
      </c>
      <c r="C290" s="2" t="s">
        <v>89</v>
      </c>
      <c r="D290" s="32" t="s">
        <v>46</v>
      </c>
      <c r="E290" s="32" t="s">
        <v>81</v>
      </c>
      <c r="F290" s="32" t="s">
        <v>96</v>
      </c>
      <c r="G290" s="32">
        <v>2</v>
      </c>
      <c r="H290" s="3">
        <f>I290+J290+K290</f>
        <v>2</v>
      </c>
      <c r="I290" s="4">
        <v>0</v>
      </c>
      <c r="J290" s="4">
        <v>2</v>
      </c>
      <c r="K290" s="4">
        <v>0</v>
      </c>
    </row>
    <row r="291" spans="2:12" s="5" customFormat="1" ht="21" customHeight="1">
      <c r="B291" s="33">
        <v>2013</v>
      </c>
      <c r="C291" s="2" t="s">
        <v>91</v>
      </c>
      <c r="D291" s="33" t="str">
        <f aca="true" t="shared" si="56" ref="D291:F293">+D290</f>
        <v>Heroico Cuerpo de Bomberos del Distrito Federal</v>
      </c>
      <c r="E291" s="33" t="str">
        <f t="shared" si="56"/>
        <v>Ejecutivo</v>
      </c>
      <c r="F291" s="33" t="str">
        <f t="shared" si="56"/>
        <v>Descentralizado</v>
      </c>
      <c r="G291" s="33"/>
      <c r="H291" s="3">
        <f>I291+J291+K291</f>
        <v>0</v>
      </c>
      <c r="I291" s="4">
        <v>0</v>
      </c>
      <c r="J291" s="4">
        <v>0</v>
      </c>
      <c r="K291" s="4">
        <v>0</v>
      </c>
      <c r="L291" s="19"/>
    </row>
    <row r="292" spans="2:11" ht="21" customHeight="1">
      <c r="B292" s="33">
        <v>2013</v>
      </c>
      <c r="C292" s="2" t="s">
        <v>92</v>
      </c>
      <c r="D292" s="33" t="str">
        <f t="shared" si="56"/>
        <v>Heroico Cuerpo de Bomberos del Distrito Federal</v>
      </c>
      <c r="E292" s="33" t="str">
        <f t="shared" si="56"/>
        <v>Ejecutivo</v>
      </c>
      <c r="F292" s="33" t="str">
        <f t="shared" si="56"/>
        <v>Descentralizado</v>
      </c>
      <c r="G292" s="33"/>
      <c r="H292" s="3">
        <f>I292+J292+K292</f>
        <v>0</v>
      </c>
      <c r="I292" s="4">
        <v>0</v>
      </c>
      <c r="J292" s="4">
        <v>0</v>
      </c>
      <c r="K292" s="4">
        <v>0</v>
      </c>
    </row>
    <row r="293" spans="2:12" s="5" customFormat="1" ht="21" customHeight="1">
      <c r="B293" s="34">
        <v>2013</v>
      </c>
      <c r="C293" s="2" t="s">
        <v>93</v>
      </c>
      <c r="D293" s="34" t="str">
        <f t="shared" si="56"/>
        <v>Heroico Cuerpo de Bomberos del Distrito Federal</v>
      </c>
      <c r="E293" s="34" t="str">
        <f t="shared" si="56"/>
        <v>Ejecutivo</v>
      </c>
      <c r="F293" s="34" t="str">
        <f t="shared" si="56"/>
        <v>Descentralizado</v>
      </c>
      <c r="G293" s="34"/>
      <c r="H293" s="3">
        <f>I293+J293+K293</f>
        <v>0</v>
      </c>
      <c r="I293" s="4">
        <v>0</v>
      </c>
      <c r="J293" s="4">
        <v>0</v>
      </c>
      <c r="K293" s="4">
        <v>0</v>
      </c>
      <c r="L293" s="19"/>
    </row>
    <row r="294" spans="2:12" s="10" customFormat="1" ht="21" customHeight="1">
      <c r="B294" s="6" t="s">
        <v>94</v>
      </c>
      <c r="C294" s="7"/>
      <c r="D294" s="8"/>
      <c r="E294" s="7"/>
      <c r="F294" s="7"/>
      <c r="G294" s="7"/>
      <c r="H294" s="9">
        <f>H293+H292+H291+H290</f>
        <v>2</v>
      </c>
      <c r="I294" s="9">
        <f>I293+I292+I291+I290</f>
        <v>0</v>
      </c>
      <c r="J294" s="9">
        <v>2</v>
      </c>
      <c r="K294" s="9">
        <f>K293+K292+K291+K290</f>
        <v>0</v>
      </c>
      <c r="L294" s="20"/>
    </row>
    <row r="295" spans="2:11" ht="21" customHeight="1">
      <c r="B295" s="32">
        <v>2013</v>
      </c>
      <c r="C295" s="2" t="s">
        <v>89</v>
      </c>
      <c r="D295" s="32" t="s">
        <v>75</v>
      </c>
      <c r="E295" s="32" t="s">
        <v>98</v>
      </c>
      <c r="F295" s="32" t="s">
        <v>98</v>
      </c>
      <c r="G295" s="32">
        <v>6</v>
      </c>
      <c r="H295" s="3">
        <f>I295+J295+K295</f>
        <v>0</v>
      </c>
      <c r="I295" s="4">
        <v>0</v>
      </c>
      <c r="J295" s="4">
        <v>0</v>
      </c>
      <c r="K295" s="4">
        <v>0</v>
      </c>
    </row>
    <row r="296" spans="2:12" s="5" customFormat="1" ht="21" customHeight="1">
      <c r="B296" s="33">
        <v>2013</v>
      </c>
      <c r="C296" s="2" t="s">
        <v>91</v>
      </c>
      <c r="D296" s="33" t="str">
        <f aca="true" t="shared" si="57" ref="D296:F298">+D295</f>
        <v>Instituto de Acceso a la Información Pública y Protección de Datos Personales del Distrito Federal</v>
      </c>
      <c r="E296" s="33" t="str">
        <f t="shared" si="57"/>
        <v>Autónomo</v>
      </c>
      <c r="F296" s="33" t="str">
        <f t="shared" si="57"/>
        <v>Autónomo</v>
      </c>
      <c r="G296" s="33"/>
      <c r="H296" s="3">
        <f>I296+J296+K296</f>
        <v>0</v>
      </c>
      <c r="I296" s="4">
        <v>0</v>
      </c>
      <c r="J296" s="4">
        <v>0</v>
      </c>
      <c r="K296" s="4">
        <v>0</v>
      </c>
      <c r="L296" s="19"/>
    </row>
    <row r="297" spans="2:11" ht="21" customHeight="1">
      <c r="B297" s="33">
        <v>2013</v>
      </c>
      <c r="C297" s="2" t="s">
        <v>92</v>
      </c>
      <c r="D297" s="33" t="str">
        <f t="shared" si="57"/>
        <v>Instituto de Acceso a la Información Pública y Protección de Datos Personales del Distrito Federal</v>
      </c>
      <c r="E297" s="33" t="str">
        <f t="shared" si="57"/>
        <v>Autónomo</v>
      </c>
      <c r="F297" s="33" t="str">
        <f t="shared" si="57"/>
        <v>Autónomo</v>
      </c>
      <c r="G297" s="33"/>
      <c r="H297" s="3">
        <f>I297+J297+K297</f>
        <v>0</v>
      </c>
      <c r="I297" s="4">
        <v>0</v>
      </c>
      <c r="J297" s="4">
        <v>0</v>
      </c>
      <c r="K297" s="4">
        <v>0</v>
      </c>
    </row>
    <row r="298" spans="2:12" s="5" customFormat="1" ht="21" customHeight="1">
      <c r="B298" s="34">
        <v>2013</v>
      </c>
      <c r="C298" s="2" t="s">
        <v>93</v>
      </c>
      <c r="D298" s="34" t="str">
        <f t="shared" si="57"/>
        <v>Instituto de Acceso a la Información Pública y Protección de Datos Personales del Distrito Federal</v>
      </c>
      <c r="E298" s="34" t="str">
        <f t="shared" si="57"/>
        <v>Autónomo</v>
      </c>
      <c r="F298" s="34" t="str">
        <f t="shared" si="57"/>
        <v>Autónomo</v>
      </c>
      <c r="G298" s="34"/>
      <c r="H298" s="3">
        <f>I298+J298+K298</f>
        <v>0</v>
      </c>
      <c r="I298" s="4">
        <v>0</v>
      </c>
      <c r="J298" s="4">
        <v>0</v>
      </c>
      <c r="K298" s="4">
        <v>0</v>
      </c>
      <c r="L298" s="19"/>
    </row>
    <row r="299" spans="2:12" s="10" customFormat="1" ht="21" customHeight="1">
      <c r="B299" s="6" t="s">
        <v>94</v>
      </c>
      <c r="C299" s="7"/>
      <c r="D299" s="8"/>
      <c r="E299" s="7"/>
      <c r="F299" s="7"/>
      <c r="G299" s="7"/>
      <c r="H299" s="9">
        <f>H298+H297+H296+H295</f>
        <v>0</v>
      </c>
      <c r="I299" s="9">
        <f>I298+I297+I296+I295</f>
        <v>0</v>
      </c>
      <c r="J299" s="9">
        <v>0</v>
      </c>
      <c r="K299" s="9">
        <f>K298+K297+K296+K295</f>
        <v>0</v>
      </c>
      <c r="L299" s="20"/>
    </row>
    <row r="300" spans="2:11" ht="21" customHeight="1">
      <c r="B300" s="32">
        <v>2013</v>
      </c>
      <c r="C300" s="2" t="s">
        <v>89</v>
      </c>
      <c r="D300" s="32" t="s">
        <v>122</v>
      </c>
      <c r="E300" s="32" t="s">
        <v>81</v>
      </c>
      <c r="F300" s="32" t="s">
        <v>96</v>
      </c>
      <c r="G300" s="32">
        <v>2</v>
      </c>
      <c r="H300" s="3">
        <f>I300+J300+K300</f>
        <v>4</v>
      </c>
      <c r="I300" s="4">
        <v>0</v>
      </c>
      <c r="J300" s="4">
        <v>4</v>
      </c>
      <c r="K300" s="4">
        <v>0</v>
      </c>
    </row>
    <row r="301" spans="2:12" s="5" customFormat="1" ht="21" customHeight="1">
      <c r="B301" s="33">
        <v>2013</v>
      </c>
      <c r="C301" s="2" t="s">
        <v>91</v>
      </c>
      <c r="D301" s="33" t="str">
        <f aca="true" t="shared" si="58" ref="D301:F303">+D300</f>
        <v>Instituto de Ciencia y Tecnología del Distrito Federal</v>
      </c>
      <c r="E301" s="33" t="str">
        <f t="shared" si="58"/>
        <v>Ejecutivo</v>
      </c>
      <c r="F301" s="33" t="str">
        <f t="shared" si="58"/>
        <v>Descentralizado</v>
      </c>
      <c r="G301" s="33"/>
      <c r="H301" s="3">
        <f>I301+J301+K301</f>
        <v>0</v>
      </c>
      <c r="I301" s="4">
        <v>0</v>
      </c>
      <c r="J301" s="4">
        <v>0</v>
      </c>
      <c r="K301" s="4">
        <v>0</v>
      </c>
      <c r="L301" s="19"/>
    </row>
    <row r="302" spans="2:11" ht="21" customHeight="1">
      <c r="B302" s="33">
        <v>2013</v>
      </c>
      <c r="C302" s="2" t="s">
        <v>92</v>
      </c>
      <c r="D302" s="33" t="str">
        <f t="shared" si="58"/>
        <v>Instituto de Ciencia y Tecnología del Distrito Federal</v>
      </c>
      <c r="E302" s="33" t="str">
        <f t="shared" si="58"/>
        <v>Ejecutivo</v>
      </c>
      <c r="F302" s="33" t="str">
        <f t="shared" si="58"/>
        <v>Descentralizado</v>
      </c>
      <c r="G302" s="33"/>
      <c r="H302" s="3">
        <f>I302+J302+K302</f>
        <v>0</v>
      </c>
      <c r="I302" s="4">
        <v>0</v>
      </c>
      <c r="J302" s="4">
        <v>0</v>
      </c>
      <c r="K302" s="4">
        <v>0</v>
      </c>
    </row>
    <row r="303" spans="2:12" s="5" customFormat="1" ht="21" customHeight="1">
      <c r="B303" s="34">
        <v>2013</v>
      </c>
      <c r="C303" s="2" t="s">
        <v>93</v>
      </c>
      <c r="D303" s="34" t="str">
        <f t="shared" si="58"/>
        <v>Instituto de Ciencia y Tecnología del Distrito Federal</v>
      </c>
      <c r="E303" s="34" t="str">
        <f t="shared" si="58"/>
        <v>Ejecutivo</v>
      </c>
      <c r="F303" s="34" t="str">
        <f t="shared" si="58"/>
        <v>Descentralizado</v>
      </c>
      <c r="G303" s="34"/>
      <c r="H303" s="3">
        <f>I303+J303+K303</f>
        <v>0</v>
      </c>
      <c r="I303" s="4">
        <v>0</v>
      </c>
      <c r="J303" s="4">
        <v>0</v>
      </c>
      <c r="K303" s="4">
        <v>0</v>
      </c>
      <c r="L303" s="19"/>
    </row>
    <row r="304" spans="2:12" s="10" customFormat="1" ht="21" customHeight="1">
      <c r="B304" s="6" t="s">
        <v>94</v>
      </c>
      <c r="C304" s="7"/>
      <c r="D304" s="8"/>
      <c r="E304" s="7"/>
      <c r="F304" s="7"/>
      <c r="G304" s="7"/>
      <c r="H304" s="9">
        <f>H303+H302+H301+H300</f>
        <v>4</v>
      </c>
      <c r="I304" s="9">
        <f>I303+I302+I301+I300</f>
        <v>0</v>
      </c>
      <c r="J304" s="9">
        <v>4</v>
      </c>
      <c r="K304" s="9">
        <f>K303+K302+K301+K300</f>
        <v>0</v>
      </c>
      <c r="L304" s="20"/>
    </row>
    <row r="305" spans="2:11" ht="21" customHeight="1">
      <c r="B305" s="32">
        <v>2013</v>
      </c>
      <c r="C305" s="2" t="s">
        <v>89</v>
      </c>
      <c r="D305" s="32" t="s">
        <v>47</v>
      </c>
      <c r="E305" s="32" t="s">
        <v>81</v>
      </c>
      <c r="F305" s="32" t="s">
        <v>96</v>
      </c>
      <c r="G305" s="32">
        <v>2</v>
      </c>
      <c r="H305" s="3">
        <f>I305+J305+K305</f>
        <v>3</v>
      </c>
      <c r="I305" s="4">
        <v>0</v>
      </c>
      <c r="J305" s="4">
        <v>2</v>
      </c>
      <c r="K305" s="4">
        <v>1</v>
      </c>
    </row>
    <row r="306" spans="2:12" s="5" customFormat="1" ht="21" customHeight="1">
      <c r="B306" s="33">
        <v>2013</v>
      </c>
      <c r="C306" s="2" t="s">
        <v>91</v>
      </c>
      <c r="D306" s="33" t="str">
        <f aca="true" t="shared" si="59" ref="D306:F308">+D305</f>
        <v>Instituto de Educación Media Superior del Distrito Federal</v>
      </c>
      <c r="E306" s="33" t="str">
        <f t="shared" si="59"/>
        <v>Ejecutivo</v>
      </c>
      <c r="F306" s="33" t="str">
        <f t="shared" si="59"/>
        <v>Descentralizado</v>
      </c>
      <c r="G306" s="33"/>
      <c r="H306" s="3">
        <f>I306+J306+K306</f>
        <v>0</v>
      </c>
      <c r="I306" s="4">
        <v>0</v>
      </c>
      <c r="J306" s="4">
        <v>0</v>
      </c>
      <c r="K306" s="4">
        <v>0</v>
      </c>
      <c r="L306" s="19"/>
    </row>
    <row r="307" spans="2:11" ht="21" customHeight="1">
      <c r="B307" s="33">
        <v>2013</v>
      </c>
      <c r="C307" s="2" t="s">
        <v>92</v>
      </c>
      <c r="D307" s="33" t="str">
        <f t="shared" si="59"/>
        <v>Instituto de Educación Media Superior del Distrito Federal</v>
      </c>
      <c r="E307" s="33" t="str">
        <f t="shared" si="59"/>
        <v>Ejecutivo</v>
      </c>
      <c r="F307" s="33" t="str">
        <f t="shared" si="59"/>
        <v>Descentralizado</v>
      </c>
      <c r="G307" s="33"/>
      <c r="H307" s="3">
        <f>I307+J307+K307</f>
        <v>0</v>
      </c>
      <c r="I307" s="4">
        <v>0</v>
      </c>
      <c r="J307" s="4">
        <v>0</v>
      </c>
      <c r="K307" s="4">
        <v>0</v>
      </c>
    </row>
    <row r="308" spans="2:12" s="5" customFormat="1" ht="21" customHeight="1">
      <c r="B308" s="34">
        <v>2013</v>
      </c>
      <c r="C308" s="2" t="s">
        <v>93</v>
      </c>
      <c r="D308" s="34" t="str">
        <f t="shared" si="59"/>
        <v>Instituto de Educación Media Superior del Distrito Federal</v>
      </c>
      <c r="E308" s="34" t="str">
        <f t="shared" si="59"/>
        <v>Ejecutivo</v>
      </c>
      <c r="F308" s="34" t="str">
        <f t="shared" si="59"/>
        <v>Descentralizado</v>
      </c>
      <c r="G308" s="34"/>
      <c r="H308" s="3">
        <f>I308+J308+K308</f>
        <v>1</v>
      </c>
      <c r="I308" s="4">
        <v>0</v>
      </c>
      <c r="J308" s="4">
        <v>1</v>
      </c>
      <c r="K308" s="4">
        <v>0</v>
      </c>
      <c r="L308" s="19"/>
    </row>
    <row r="309" spans="2:12" s="10" customFormat="1" ht="21" customHeight="1">
      <c r="B309" s="6" t="s">
        <v>94</v>
      </c>
      <c r="C309" s="7"/>
      <c r="D309" s="8"/>
      <c r="E309" s="7"/>
      <c r="F309" s="7"/>
      <c r="G309" s="7"/>
      <c r="H309" s="9">
        <f>H308+H307+H306+H305</f>
        <v>4</v>
      </c>
      <c r="I309" s="9">
        <f>I308+I307+I306+I305</f>
        <v>0</v>
      </c>
      <c r="J309" s="9">
        <v>3</v>
      </c>
      <c r="K309" s="9">
        <f>K308+K307+K306+K305</f>
        <v>1</v>
      </c>
      <c r="L309" s="20"/>
    </row>
    <row r="310" spans="2:11" ht="21" customHeight="1">
      <c r="B310" s="32">
        <v>2013</v>
      </c>
      <c r="C310" s="2" t="s">
        <v>89</v>
      </c>
      <c r="D310" s="32" t="s">
        <v>48</v>
      </c>
      <c r="E310" s="32" t="s">
        <v>81</v>
      </c>
      <c r="F310" s="32" t="s">
        <v>90</v>
      </c>
      <c r="G310" s="32">
        <v>2</v>
      </c>
      <c r="H310" s="3">
        <f>I310+J310+K310</f>
        <v>0</v>
      </c>
      <c r="I310" s="4">
        <v>0</v>
      </c>
      <c r="J310" s="4">
        <v>0</v>
      </c>
      <c r="K310" s="4">
        <v>0</v>
      </c>
    </row>
    <row r="311" spans="2:12" s="5" customFormat="1" ht="21" customHeight="1">
      <c r="B311" s="33">
        <v>2013</v>
      </c>
      <c r="C311" s="2" t="s">
        <v>91</v>
      </c>
      <c r="D311" s="33" t="str">
        <f aca="true" t="shared" si="60" ref="D311:F313">+D310</f>
        <v>Instituto de Formación Profesional</v>
      </c>
      <c r="E311" s="33" t="str">
        <f t="shared" si="60"/>
        <v>Ejecutivo</v>
      </c>
      <c r="F311" s="33" t="str">
        <f t="shared" si="60"/>
        <v>Desconcentrado</v>
      </c>
      <c r="G311" s="33"/>
      <c r="H311" s="3">
        <f>I311+J311+K311</f>
        <v>0</v>
      </c>
      <c r="I311" s="4">
        <v>0</v>
      </c>
      <c r="J311" s="4">
        <v>0</v>
      </c>
      <c r="K311" s="4">
        <v>0</v>
      </c>
      <c r="L311" s="19"/>
    </row>
    <row r="312" spans="2:11" ht="21" customHeight="1">
      <c r="B312" s="33">
        <v>2013</v>
      </c>
      <c r="C312" s="2" t="s">
        <v>92</v>
      </c>
      <c r="D312" s="33" t="str">
        <f t="shared" si="60"/>
        <v>Instituto de Formación Profesional</v>
      </c>
      <c r="E312" s="33" t="str">
        <f t="shared" si="60"/>
        <v>Ejecutivo</v>
      </c>
      <c r="F312" s="33" t="str">
        <f t="shared" si="60"/>
        <v>Desconcentrado</v>
      </c>
      <c r="G312" s="33"/>
      <c r="H312" s="3">
        <f>I312+J312+K312</f>
        <v>0</v>
      </c>
      <c r="I312" s="4">
        <v>0</v>
      </c>
      <c r="J312" s="4">
        <v>0</v>
      </c>
      <c r="K312" s="4">
        <v>0</v>
      </c>
    </row>
    <row r="313" spans="2:12" s="5" customFormat="1" ht="21" customHeight="1">
      <c r="B313" s="34">
        <v>2013</v>
      </c>
      <c r="C313" s="2" t="s">
        <v>93</v>
      </c>
      <c r="D313" s="34" t="str">
        <f t="shared" si="60"/>
        <v>Instituto de Formación Profesional</v>
      </c>
      <c r="E313" s="34" t="str">
        <f t="shared" si="60"/>
        <v>Ejecutivo</v>
      </c>
      <c r="F313" s="34" t="str">
        <f t="shared" si="60"/>
        <v>Desconcentrado</v>
      </c>
      <c r="G313" s="34"/>
      <c r="H313" s="3">
        <f>I313+J313+K313</f>
        <v>0</v>
      </c>
      <c r="I313" s="4">
        <v>0</v>
      </c>
      <c r="J313" s="4">
        <v>0</v>
      </c>
      <c r="K313" s="4">
        <v>0</v>
      </c>
      <c r="L313" s="19"/>
    </row>
    <row r="314" spans="2:12" s="10" customFormat="1" ht="21" customHeight="1">
      <c r="B314" s="6" t="s">
        <v>94</v>
      </c>
      <c r="C314" s="7"/>
      <c r="D314" s="8"/>
      <c r="E314" s="7"/>
      <c r="F314" s="7"/>
      <c r="G314" s="7"/>
      <c r="H314" s="9">
        <f>H313+H312+H311+H310</f>
        <v>0</v>
      </c>
      <c r="I314" s="9">
        <f>I313+I312+I311+I310</f>
        <v>0</v>
      </c>
      <c r="J314" s="9">
        <v>0</v>
      </c>
      <c r="K314" s="9">
        <f>K313+K312+K311+K310</f>
        <v>0</v>
      </c>
      <c r="L314" s="20"/>
    </row>
    <row r="315" spans="2:11" ht="21" customHeight="1">
      <c r="B315" s="32">
        <v>2013</v>
      </c>
      <c r="C315" s="2" t="s">
        <v>89</v>
      </c>
      <c r="D315" s="32" t="s">
        <v>49</v>
      </c>
      <c r="E315" s="32" t="s">
        <v>81</v>
      </c>
      <c r="F315" s="32" t="s">
        <v>96</v>
      </c>
      <c r="G315" s="32">
        <v>2</v>
      </c>
      <c r="H315" s="3">
        <f>I315+J315+K315</f>
        <v>0</v>
      </c>
      <c r="I315" s="4">
        <v>0</v>
      </c>
      <c r="J315" s="4">
        <v>0</v>
      </c>
      <c r="K315" s="4">
        <v>0</v>
      </c>
    </row>
    <row r="316" spans="2:12" s="5" customFormat="1" ht="21" customHeight="1">
      <c r="B316" s="33">
        <v>2013</v>
      </c>
      <c r="C316" s="2" t="s">
        <v>91</v>
      </c>
      <c r="D316" s="33" t="str">
        <f aca="true" t="shared" si="61" ref="D316:F318">+D315</f>
        <v>Instituto de la Juventud del Distrito Federal</v>
      </c>
      <c r="E316" s="33" t="str">
        <f t="shared" si="61"/>
        <v>Ejecutivo</v>
      </c>
      <c r="F316" s="33" t="str">
        <f t="shared" si="61"/>
        <v>Descentralizado</v>
      </c>
      <c r="G316" s="33"/>
      <c r="H316" s="3">
        <f>I316+J316+K316</f>
        <v>0</v>
      </c>
      <c r="I316" s="4">
        <v>0</v>
      </c>
      <c r="J316" s="4">
        <v>0</v>
      </c>
      <c r="K316" s="4">
        <v>0</v>
      </c>
      <c r="L316" s="19"/>
    </row>
    <row r="317" spans="2:11" ht="21" customHeight="1">
      <c r="B317" s="33">
        <v>2013</v>
      </c>
      <c r="C317" s="2" t="s">
        <v>92</v>
      </c>
      <c r="D317" s="33" t="str">
        <f t="shared" si="61"/>
        <v>Instituto de la Juventud del Distrito Federal</v>
      </c>
      <c r="E317" s="33" t="str">
        <f t="shared" si="61"/>
        <v>Ejecutivo</v>
      </c>
      <c r="F317" s="33" t="str">
        <f t="shared" si="61"/>
        <v>Descentralizado</v>
      </c>
      <c r="G317" s="33"/>
      <c r="H317" s="3">
        <f>I317+J317+K317</f>
        <v>0</v>
      </c>
      <c r="I317" s="4">
        <v>0</v>
      </c>
      <c r="J317" s="4">
        <v>0</v>
      </c>
      <c r="K317" s="4">
        <v>0</v>
      </c>
    </row>
    <row r="318" spans="2:12" s="5" customFormat="1" ht="21" customHeight="1">
      <c r="B318" s="34">
        <v>2013</v>
      </c>
      <c r="C318" s="2" t="s">
        <v>93</v>
      </c>
      <c r="D318" s="34" t="str">
        <f t="shared" si="61"/>
        <v>Instituto de la Juventud del Distrito Federal</v>
      </c>
      <c r="E318" s="34" t="str">
        <f t="shared" si="61"/>
        <v>Ejecutivo</v>
      </c>
      <c r="F318" s="34" t="str">
        <f t="shared" si="61"/>
        <v>Descentralizado</v>
      </c>
      <c r="G318" s="34"/>
      <c r="H318" s="3">
        <f>I318+J318+K318</f>
        <v>1</v>
      </c>
      <c r="I318" s="4">
        <v>1</v>
      </c>
      <c r="J318" s="4">
        <v>0</v>
      </c>
      <c r="K318" s="4">
        <v>0</v>
      </c>
      <c r="L318" s="19"/>
    </row>
    <row r="319" spans="2:12" s="10" customFormat="1" ht="21" customHeight="1">
      <c r="B319" s="6" t="s">
        <v>94</v>
      </c>
      <c r="C319" s="7"/>
      <c r="D319" s="8"/>
      <c r="E319" s="7"/>
      <c r="F319" s="7"/>
      <c r="G319" s="7"/>
      <c r="H319" s="9">
        <f>H318+H317+H316+H315</f>
        <v>1</v>
      </c>
      <c r="I319" s="9">
        <f>I318+I317+I316+I315</f>
        <v>1</v>
      </c>
      <c r="J319" s="9">
        <v>0</v>
      </c>
      <c r="K319" s="9">
        <f>K318+K317+K316+K315</f>
        <v>0</v>
      </c>
      <c r="L319" s="20"/>
    </row>
    <row r="320" spans="2:11" ht="21" customHeight="1">
      <c r="B320" s="32">
        <v>2013</v>
      </c>
      <c r="C320" s="2" t="s">
        <v>89</v>
      </c>
      <c r="D320" s="32" t="s">
        <v>50</v>
      </c>
      <c r="E320" s="32" t="s">
        <v>81</v>
      </c>
      <c r="F320" s="32" t="s">
        <v>96</v>
      </c>
      <c r="G320" s="32">
        <v>2</v>
      </c>
      <c r="H320" s="3">
        <f>I320+J320+K320</f>
        <v>2</v>
      </c>
      <c r="I320" s="4">
        <v>0</v>
      </c>
      <c r="J320" s="4">
        <v>2</v>
      </c>
      <c r="K320" s="4">
        <v>0</v>
      </c>
    </row>
    <row r="321" spans="2:12" s="5" customFormat="1" ht="21" customHeight="1">
      <c r="B321" s="33">
        <v>2013</v>
      </c>
      <c r="C321" s="2" t="s">
        <v>91</v>
      </c>
      <c r="D321" s="33" t="str">
        <f aca="true" t="shared" si="62" ref="D321:F323">+D320</f>
        <v>Instituto de las Mujeres del Distrito Federal</v>
      </c>
      <c r="E321" s="33" t="str">
        <f t="shared" si="62"/>
        <v>Ejecutivo</v>
      </c>
      <c r="F321" s="33" t="str">
        <f t="shared" si="62"/>
        <v>Descentralizado</v>
      </c>
      <c r="G321" s="33"/>
      <c r="H321" s="3">
        <f>I321+J321+K321</f>
        <v>0</v>
      </c>
      <c r="I321" s="4">
        <v>0</v>
      </c>
      <c r="J321" s="4">
        <v>0</v>
      </c>
      <c r="K321" s="4">
        <v>0</v>
      </c>
      <c r="L321" s="19"/>
    </row>
    <row r="322" spans="2:11" ht="21" customHeight="1">
      <c r="B322" s="33">
        <v>2013</v>
      </c>
      <c r="C322" s="2" t="s">
        <v>92</v>
      </c>
      <c r="D322" s="33" t="str">
        <f t="shared" si="62"/>
        <v>Instituto de las Mujeres del Distrito Federal</v>
      </c>
      <c r="E322" s="33" t="str">
        <f t="shared" si="62"/>
        <v>Ejecutivo</v>
      </c>
      <c r="F322" s="33" t="str">
        <f t="shared" si="62"/>
        <v>Descentralizado</v>
      </c>
      <c r="G322" s="33"/>
      <c r="H322" s="3">
        <f>I322+J322+K322</f>
        <v>0</v>
      </c>
      <c r="I322" s="4">
        <v>0</v>
      </c>
      <c r="J322" s="4">
        <v>0</v>
      </c>
      <c r="K322" s="4">
        <v>0</v>
      </c>
    </row>
    <row r="323" spans="2:12" s="5" customFormat="1" ht="21" customHeight="1">
      <c r="B323" s="34">
        <v>2013</v>
      </c>
      <c r="C323" s="2" t="s">
        <v>93</v>
      </c>
      <c r="D323" s="34" t="str">
        <f t="shared" si="62"/>
        <v>Instituto de las Mujeres del Distrito Federal</v>
      </c>
      <c r="E323" s="34" t="str">
        <f t="shared" si="62"/>
        <v>Ejecutivo</v>
      </c>
      <c r="F323" s="34" t="str">
        <f t="shared" si="62"/>
        <v>Descentralizado</v>
      </c>
      <c r="G323" s="34"/>
      <c r="H323" s="3">
        <f>I323+J323+K323</f>
        <v>2</v>
      </c>
      <c r="I323" s="4">
        <v>1</v>
      </c>
      <c r="J323" s="4">
        <v>1</v>
      </c>
      <c r="K323" s="4">
        <v>0</v>
      </c>
      <c r="L323" s="19"/>
    </row>
    <row r="324" spans="2:12" s="10" customFormat="1" ht="21" customHeight="1">
      <c r="B324" s="6" t="s">
        <v>94</v>
      </c>
      <c r="C324" s="7"/>
      <c r="D324" s="8"/>
      <c r="E324" s="7"/>
      <c r="F324" s="7"/>
      <c r="G324" s="7"/>
      <c r="H324" s="9">
        <f>H323+H322+H321+H320</f>
        <v>4</v>
      </c>
      <c r="I324" s="9">
        <f>I323+I322+I321+I320</f>
        <v>1</v>
      </c>
      <c r="J324" s="9">
        <v>3</v>
      </c>
      <c r="K324" s="9">
        <f>K323+K322+K321+K320</f>
        <v>0</v>
      </c>
      <c r="L324" s="20"/>
    </row>
    <row r="325" spans="2:11" ht="21" customHeight="1">
      <c r="B325" s="32">
        <v>2013</v>
      </c>
      <c r="C325" s="2" t="s">
        <v>89</v>
      </c>
      <c r="D325" s="32" t="s">
        <v>51</v>
      </c>
      <c r="E325" s="32" t="s">
        <v>81</v>
      </c>
      <c r="F325" s="32" t="s">
        <v>96</v>
      </c>
      <c r="G325" s="32">
        <v>2</v>
      </c>
      <c r="H325" s="3">
        <f>I325+J325+K325</f>
        <v>0</v>
      </c>
      <c r="I325" s="4">
        <v>0</v>
      </c>
      <c r="J325" s="4">
        <v>0</v>
      </c>
      <c r="K325" s="4">
        <v>0</v>
      </c>
    </row>
    <row r="326" spans="2:12" s="5" customFormat="1" ht="21" customHeight="1">
      <c r="B326" s="33">
        <v>2013</v>
      </c>
      <c r="C326" s="2" t="s">
        <v>91</v>
      </c>
      <c r="D326" s="33" t="str">
        <f aca="true" t="shared" si="63" ref="D326:F328">+D325</f>
        <v>Instituto de Verificación Administrativa del Distrito Federal</v>
      </c>
      <c r="E326" s="33" t="str">
        <f t="shared" si="63"/>
        <v>Ejecutivo</v>
      </c>
      <c r="F326" s="33" t="str">
        <f t="shared" si="63"/>
        <v>Descentralizado</v>
      </c>
      <c r="G326" s="33"/>
      <c r="H326" s="3">
        <f>I326+J326+K326</f>
        <v>0</v>
      </c>
      <c r="I326" s="4">
        <v>0</v>
      </c>
      <c r="J326" s="4">
        <v>0</v>
      </c>
      <c r="K326" s="4">
        <v>0</v>
      </c>
      <c r="L326" s="19"/>
    </row>
    <row r="327" spans="2:11" ht="21" customHeight="1">
      <c r="B327" s="33">
        <v>2013</v>
      </c>
      <c r="C327" s="2" t="s">
        <v>92</v>
      </c>
      <c r="D327" s="33" t="str">
        <f t="shared" si="63"/>
        <v>Instituto de Verificación Administrativa del Distrito Federal</v>
      </c>
      <c r="E327" s="33" t="str">
        <f t="shared" si="63"/>
        <v>Ejecutivo</v>
      </c>
      <c r="F327" s="33" t="str">
        <f t="shared" si="63"/>
        <v>Descentralizado</v>
      </c>
      <c r="G327" s="33"/>
      <c r="H327" s="3">
        <f>I327+J327+K327</f>
        <v>2</v>
      </c>
      <c r="I327" s="4">
        <v>0</v>
      </c>
      <c r="J327" s="4">
        <v>1</v>
      </c>
      <c r="K327" s="4">
        <v>1</v>
      </c>
    </row>
    <row r="328" spans="2:12" s="5" customFormat="1" ht="21" customHeight="1">
      <c r="B328" s="34">
        <v>2013</v>
      </c>
      <c r="C328" s="2" t="s">
        <v>93</v>
      </c>
      <c r="D328" s="34" t="str">
        <f t="shared" si="63"/>
        <v>Instituto de Verificación Administrativa del Distrito Federal</v>
      </c>
      <c r="E328" s="34" t="str">
        <f t="shared" si="63"/>
        <v>Ejecutivo</v>
      </c>
      <c r="F328" s="34" t="str">
        <f t="shared" si="63"/>
        <v>Descentralizado</v>
      </c>
      <c r="G328" s="34"/>
      <c r="H328" s="3">
        <f>I328+J328+K328</f>
        <v>1</v>
      </c>
      <c r="I328" s="4">
        <v>0</v>
      </c>
      <c r="J328" s="4">
        <v>1</v>
      </c>
      <c r="K328" s="4">
        <v>0</v>
      </c>
      <c r="L328" s="19"/>
    </row>
    <row r="329" spans="2:12" s="10" customFormat="1" ht="21" customHeight="1">
      <c r="B329" s="6" t="s">
        <v>94</v>
      </c>
      <c r="C329" s="7"/>
      <c r="D329" s="8"/>
      <c r="E329" s="7"/>
      <c r="F329" s="7"/>
      <c r="G329" s="7"/>
      <c r="H329" s="9">
        <f>H328+H327+H326+H325</f>
        <v>3</v>
      </c>
      <c r="I329" s="9">
        <f>I328+I327+I326+I325</f>
        <v>0</v>
      </c>
      <c r="J329" s="9">
        <v>2</v>
      </c>
      <c r="K329" s="9">
        <f>K328+K327+K326+K325</f>
        <v>1</v>
      </c>
      <c r="L329" s="20"/>
    </row>
    <row r="330" spans="2:11" ht="21" customHeight="1">
      <c r="B330" s="32">
        <v>2013</v>
      </c>
      <c r="C330" s="2" t="s">
        <v>89</v>
      </c>
      <c r="D330" s="32" t="s">
        <v>52</v>
      </c>
      <c r="E330" s="32" t="s">
        <v>81</v>
      </c>
      <c r="F330" s="32" t="s">
        <v>96</v>
      </c>
      <c r="G330" s="32">
        <v>2</v>
      </c>
      <c r="H330" s="3">
        <f>I330+J330+K330</f>
        <v>0</v>
      </c>
      <c r="I330" s="4">
        <v>0</v>
      </c>
      <c r="J330" s="4">
        <v>0</v>
      </c>
      <c r="K330" s="4">
        <v>0</v>
      </c>
    </row>
    <row r="331" spans="2:12" s="5" customFormat="1" ht="21" customHeight="1">
      <c r="B331" s="33">
        <v>2013</v>
      </c>
      <c r="C331" s="2" t="s">
        <v>91</v>
      </c>
      <c r="D331" s="33" t="str">
        <f aca="true" t="shared" si="64" ref="D331:F333">+D330</f>
        <v>Instituto de Vivienda del Distrito Federal</v>
      </c>
      <c r="E331" s="33" t="str">
        <f t="shared" si="64"/>
        <v>Ejecutivo</v>
      </c>
      <c r="F331" s="33" t="str">
        <f t="shared" si="64"/>
        <v>Descentralizado</v>
      </c>
      <c r="G331" s="33"/>
      <c r="H331" s="3">
        <f>I331+J331+K331</f>
        <v>0</v>
      </c>
      <c r="I331" s="4">
        <v>0</v>
      </c>
      <c r="J331" s="4">
        <v>0</v>
      </c>
      <c r="K331" s="4">
        <v>0</v>
      </c>
      <c r="L331" s="19"/>
    </row>
    <row r="332" spans="2:11" ht="21" customHeight="1">
      <c r="B332" s="33">
        <v>2013</v>
      </c>
      <c r="C332" s="2" t="s">
        <v>92</v>
      </c>
      <c r="D332" s="33" t="str">
        <f t="shared" si="64"/>
        <v>Instituto de Vivienda del Distrito Federal</v>
      </c>
      <c r="E332" s="33" t="str">
        <f t="shared" si="64"/>
        <v>Ejecutivo</v>
      </c>
      <c r="F332" s="33" t="str">
        <f t="shared" si="64"/>
        <v>Descentralizado</v>
      </c>
      <c r="G332" s="33"/>
      <c r="H332" s="3">
        <f>I332+J332+K332</f>
        <v>0</v>
      </c>
      <c r="I332" s="4">
        <v>0</v>
      </c>
      <c r="J332" s="4">
        <v>0</v>
      </c>
      <c r="K332" s="4">
        <v>0</v>
      </c>
    </row>
    <row r="333" spans="2:12" s="5" customFormat="1" ht="21" customHeight="1">
      <c r="B333" s="34">
        <v>2013</v>
      </c>
      <c r="C333" s="2" t="s">
        <v>93</v>
      </c>
      <c r="D333" s="34" t="str">
        <f t="shared" si="64"/>
        <v>Instituto de Vivienda del Distrito Federal</v>
      </c>
      <c r="E333" s="34" t="str">
        <f t="shared" si="64"/>
        <v>Ejecutivo</v>
      </c>
      <c r="F333" s="34" t="str">
        <f t="shared" si="64"/>
        <v>Descentralizado</v>
      </c>
      <c r="G333" s="34"/>
      <c r="H333" s="3">
        <f>I333+J333+K333</f>
        <v>0</v>
      </c>
      <c r="I333" s="4">
        <v>0</v>
      </c>
      <c r="J333" s="4">
        <v>0</v>
      </c>
      <c r="K333" s="4">
        <v>0</v>
      </c>
      <c r="L333" s="19"/>
    </row>
    <row r="334" spans="2:12" s="10" customFormat="1" ht="21" customHeight="1">
      <c r="B334" s="6" t="s">
        <v>94</v>
      </c>
      <c r="C334" s="7"/>
      <c r="D334" s="8"/>
      <c r="E334" s="7"/>
      <c r="F334" s="7"/>
      <c r="G334" s="7"/>
      <c r="H334" s="9">
        <f>H333+H332+H331+H330</f>
        <v>0</v>
      </c>
      <c r="I334" s="9">
        <f>I330+I331+I332+I333</f>
        <v>0</v>
      </c>
      <c r="J334" s="9">
        <v>0</v>
      </c>
      <c r="K334" s="9">
        <f>K330+K331+K332+K333</f>
        <v>0</v>
      </c>
      <c r="L334" s="20"/>
    </row>
    <row r="335" spans="2:11" ht="21" customHeight="1">
      <c r="B335" s="32">
        <v>2013</v>
      </c>
      <c r="C335" s="2" t="s">
        <v>89</v>
      </c>
      <c r="D335" s="32" t="s">
        <v>53</v>
      </c>
      <c r="E335" s="32" t="s">
        <v>81</v>
      </c>
      <c r="F335" s="32" t="s">
        <v>96</v>
      </c>
      <c r="G335" s="32">
        <v>2</v>
      </c>
      <c r="H335" s="3">
        <f>I335+J335+K335</f>
        <v>7</v>
      </c>
      <c r="I335" s="4">
        <v>0</v>
      </c>
      <c r="J335" s="4">
        <v>6</v>
      </c>
      <c r="K335" s="4">
        <v>1</v>
      </c>
    </row>
    <row r="336" spans="2:12" s="5" customFormat="1" ht="21" customHeight="1">
      <c r="B336" s="33">
        <v>2013</v>
      </c>
      <c r="C336" s="2" t="s">
        <v>91</v>
      </c>
      <c r="D336" s="33" t="str">
        <f aca="true" t="shared" si="65" ref="D336:F338">+D335</f>
        <v>Instituto del Deporte del Distrito Federal</v>
      </c>
      <c r="E336" s="33" t="str">
        <f t="shared" si="65"/>
        <v>Ejecutivo</v>
      </c>
      <c r="F336" s="33" t="str">
        <f t="shared" si="65"/>
        <v>Descentralizado</v>
      </c>
      <c r="G336" s="33"/>
      <c r="H336" s="3">
        <f>I336+J336+K336</f>
        <v>0</v>
      </c>
      <c r="I336" s="4">
        <v>0</v>
      </c>
      <c r="J336" s="4">
        <v>0</v>
      </c>
      <c r="K336" s="4">
        <v>0</v>
      </c>
      <c r="L336" s="19"/>
    </row>
    <row r="337" spans="2:11" ht="21" customHeight="1">
      <c r="B337" s="33">
        <v>2013</v>
      </c>
      <c r="C337" s="2" t="s">
        <v>92</v>
      </c>
      <c r="D337" s="33" t="str">
        <f t="shared" si="65"/>
        <v>Instituto del Deporte del Distrito Federal</v>
      </c>
      <c r="E337" s="33" t="str">
        <f t="shared" si="65"/>
        <v>Ejecutivo</v>
      </c>
      <c r="F337" s="33" t="str">
        <f t="shared" si="65"/>
        <v>Descentralizado</v>
      </c>
      <c r="G337" s="33"/>
      <c r="H337" s="3">
        <f>I337+J337+K337</f>
        <v>2</v>
      </c>
      <c r="I337" s="4">
        <v>0</v>
      </c>
      <c r="J337" s="4">
        <v>0</v>
      </c>
      <c r="K337" s="4">
        <v>2</v>
      </c>
    </row>
    <row r="338" spans="2:12" s="5" customFormat="1" ht="21" customHeight="1">
      <c r="B338" s="34">
        <v>2013</v>
      </c>
      <c r="C338" s="2" t="s">
        <v>93</v>
      </c>
      <c r="D338" s="34" t="str">
        <f t="shared" si="65"/>
        <v>Instituto del Deporte del Distrito Federal</v>
      </c>
      <c r="E338" s="34" t="str">
        <f t="shared" si="65"/>
        <v>Ejecutivo</v>
      </c>
      <c r="F338" s="34" t="str">
        <f t="shared" si="65"/>
        <v>Descentralizado</v>
      </c>
      <c r="G338" s="34"/>
      <c r="H338" s="3">
        <f>I338+J338+K338</f>
        <v>1</v>
      </c>
      <c r="I338" s="4">
        <v>1</v>
      </c>
      <c r="J338" s="4">
        <v>0</v>
      </c>
      <c r="K338" s="4">
        <v>0</v>
      </c>
      <c r="L338" s="19"/>
    </row>
    <row r="339" spans="2:12" s="10" customFormat="1" ht="21" customHeight="1">
      <c r="B339" s="6" t="s">
        <v>94</v>
      </c>
      <c r="C339" s="7"/>
      <c r="D339" s="8"/>
      <c r="E339" s="7"/>
      <c r="F339" s="7"/>
      <c r="G339" s="7"/>
      <c r="H339" s="9">
        <f>H338+H337+H336+H335</f>
        <v>10</v>
      </c>
      <c r="I339" s="9">
        <f>I338+I337+I336+I335</f>
        <v>1</v>
      </c>
      <c r="J339" s="9">
        <v>6</v>
      </c>
      <c r="K339" s="9">
        <f>K338+K337+K336+K335</f>
        <v>3</v>
      </c>
      <c r="L339" s="20"/>
    </row>
    <row r="340" spans="2:11" ht="21" customHeight="1">
      <c r="B340" s="32">
        <v>2013</v>
      </c>
      <c r="C340" s="2" t="s">
        <v>89</v>
      </c>
      <c r="D340" s="32" t="s">
        <v>76</v>
      </c>
      <c r="E340" s="32" t="s">
        <v>98</v>
      </c>
      <c r="F340" s="32" t="s">
        <v>98</v>
      </c>
      <c r="G340" s="32">
        <v>6</v>
      </c>
      <c r="H340" s="3">
        <f>I340+J340+K340</f>
        <v>0</v>
      </c>
      <c r="I340" s="4">
        <v>0</v>
      </c>
      <c r="J340" s="4">
        <v>0</v>
      </c>
      <c r="K340" s="4">
        <v>0</v>
      </c>
    </row>
    <row r="341" spans="2:12" s="5" customFormat="1" ht="21" customHeight="1">
      <c r="B341" s="33">
        <v>2013</v>
      </c>
      <c r="C341" s="2" t="s">
        <v>91</v>
      </c>
      <c r="D341" s="33" t="str">
        <f aca="true" t="shared" si="66" ref="D341:F343">+D340</f>
        <v>Instituto Electoral del Distrito Federal</v>
      </c>
      <c r="E341" s="33" t="str">
        <f t="shared" si="66"/>
        <v>Autónomo</v>
      </c>
      <c r="F341" s="33" t="str">
        <f t="shared" si="66"/>
        <v>Autónomo</v>
      </c>
      <c r="G341" s="33"/>
      <c r="H341" s="3">
        <f>I341+J341+K341</f>
        <v>0</v>
      </c>
      <c r="I341" s="4">
        <v>0</v>
      </c>
      <c r="J341" s="4">
        <v>0</v>
      </c>
      <c r="K341" s="4">
        <v>0</v>
      </c>
      <c r="L341" s="19"/>
    </row>
    <row r="342" spans="2:11" ht="21" customHeight="1">
      <c r="B342" s="33">
        <v>2013</v>
      </c>
      <c r="C342" s="2" t="s">
        <v>92</v>
      </c>
      <c r="D342" s="33" t="str">
        <f t="shared" si="66"/>
        <v>Instituto Electoral del Distrito Federal</v>
      </c>
      <c r="E342" s="33" t="str">
        <f t="shared" si="66"/>
        <v>Autónomo</v>
      </c>
      <c r="F342" s="33" t="str">
        <f t="shared" si="66"/>
        <v>Autónomo</v>
      </c>
      <c r="G342" s="33"/>
      <c r="H342" s="3">
        <f>I342+J342+K342</f>
        <v>0</v>
      </c>
      <c r="I342" s="4">
        <v>0</v>
      </c>
      <c r="J342" s="4">
        <v>0</v>
      </c>
      <c r="K342" s="4">
        <v>0</v>
      </c>
    </row>
    <row r="343" spans="2:12" s="5" customFormat="1" ht="21" customHeight="1">
      <c r="B343" s="34">
        <v>2013</v>
      </c>
      <c r="C343" s="2" t="s">
        <v>93</v>
      </c>
      <c r="D343" s="34" t="str">
        <f t="shared" si="66"/>
        <v>Instituto Electoral del Distrito Federal</v>
      </c>
      <c r="E343" s="34" t="str">
        <f t="shared" si="66"/>
        <v>Autónomo</v>
      </c>
      <c r="F343" s="34" t="str">
        <f t="shared" si="66"/>
        <v>Autónomo</v>
      </c>
      <c r="G343" s="34"/>
      <c r="H343" s="3">
        <f>I343+J343+K343</f>
        <v>0</v>
      </c>
      <c r="I343" s="4">
        <v>0</v>
      </c>
      <c r="J343" s="4">
        <v>0</v>
      </c>
      <c r="K343" s="4">
        <v>0</v>
      </c>
      <c r="L343" s="19"/>
    </row>
    <row r="344" spans="2:12" s="10" customFormat="1" ht="21" customHeight="1">
      <c r="B344" s="6" t="s">
        <v>94</v>
      </c>
      <c r="C344" s="7"/>
      <c r="D344" s="8"/>
      <c r="E344" s="7"/>
      <c r="F344" s="7"/>
      <c r="G344" s="7"/>
      <c r="H344" s="9">
        <f>H343+H342+H341+H340</f>
        <v>0</v>
      </c>
      <c r="I344" s="9">
        <f>I343+I342+I341+I340</f>
        <v>0</v>
      </c>
      <c r="J344" s="9">
        <v>0</v>
      </c>
      <c r="K344" s="9">
        <f>K343+K342+K341+K340</f>
        <v>0</v>
      </c>
      <c r="L344" s="20"/>
    </row>
    <row r="345" spans="2:11" ht="21" customHeight="1">
      <c r="B345" s="32">
        <v>2013</v>
      </c>
      <c r="C345" s="2" t="s">
        <v>89</v>
      </c>
      <c r="D345" s="32" t="s">
        <v>138</v>
      </c>
      <c r="E345" s="32" t="s">
        <v>81</v>
      </c>
      <c r="F345" s="32" t="s">
        <v>96</v>
      </c>
      <c r="G345" s="32">
        <v>2</v>
      </c>
      <c r="H345" s="3">
        <f>I345+J345+K345</f>
        <v>0</v>
      </c>
      <c r="I345" s="4">
        <v>0</v>
      </c>
      <c r="J345" s="4">
        <v>0</v>
      </c>
      <c r="K345" s="4">
        <v>0</v>
      </c>
    </row>
    <row r="346" spans="2:12" s="5" customFormat="1" ht="21" customHeight="1">
      <c r="B346" s="33">
        <v>2013</v>
      </c>
      <c r="C346" s="2" t="s">
        <v>91</v>
      </c>
      <c r="D346" s="33" t="str">
        <f aca="true" t="shared" si="67" ref="D346:F348">+D345</f>
        <v>Instituto Local de la Infraestructura Física Educativa del Distrito Federal</v>
      </c>
      <c r="E346" s="33" t="str">
        <f t="shared" si="67"/>
        <v>Ejecutivo</v>
      </c>
      <c r="F346" s="33" t="str">
        <f t="shared" si="67"/>
        <v>Descentralizado</v>
      </c>
      <c r="G346" s="33"/>
      <c r="H346" s="3">
        <f>I346+J346+K346</f>
        <v>0</v>
      </c>
      <c r="I346" s="4">
        <v>0</v>
      </c>
      <c r="J346" s="4">
        <v>0</v>
      </c>
      <c r="K346" s="4">
        <v>0</v>
      </c>
      <c r="L346" s="19"/>
    </row>
    <row r="347" spans="2:11" ht="21" customHeight="1">
      <c r="B347" s="33">
        <v>2013</v>
      </c>
      <c r="C347" s="2" t="s">
        <v>92</v>
      </c>
      <c r="D347" s="33" t="str">
        <f t="shared" si="67"/>
        <v>Instituto Local de la Infraestructura Física Educativa del Distrito Federal</v>
      </c>
      <c r="E347" s="33" t="str">
        <f t="shared" si="67"/>
        <v>Ejecutivo</v>
      </c>
      <c r="F347" s="33" t="str">
        <f t="shared" si="67"/>
        <v>Descentralizado</v>
      </c>
      <c r="G347" s="33"/>
      <c r="H347" s="3">
        <f>I347+J347+K347</f>
        <v>0</v>
      </c>
      <c r="I347" s="4">
        <v>0</v>
      </c>
      <c r="J347" s="4">
        <v>0</v>
      </c>
      <c r="K347" s="4">
        <v>0</v>
      </c>
    </row>
    <row r="348" spans="2:12" s="5" customFormat="1" ht="21" customHeight="1">
      <c r="B348" s="34">
        <v>2013</v>
      </c>
      <c r="C348" s="2" t="s">
        <v>93</v>
      </c>
      <c r="D348" s="34" t="str">
        <f t="shared" si="67"/>
        <v>Instituto Local de la Infraestructura Física Educativa del Distrito Federal</v>
      </c>
      <c r="E348" s="34" t="str">
        <f t="shared" si="67"/>
        <v>Ejecutivo</v>
      </c>
      <c r="F348" s="34" t="str">
        <f t="shared" si="67"/>
        <v>Descentralizado</v>
      </c>
      <c r="G348" s="34"/>
      <c r="H348" s="3">
        <f>I348+J348+K348</f>
        <v>0</v>
      </c>
      <c r="I348" s="4">
        <v>0</v>
      </c>
      <c r="J348" s="4">
        <v>0</v>
      </c>
      <c r="K348" s="4">
        <v>0</v>
      </c>
      <c r="L348" s="19"/>
    </row>
    <row r="349" spans="2:12" s="10" customFormat="1" ht="21" customHeight="1">
      <c r="B349" s="6" t="s">
        <v>94</v>
      </c>
      <c r="C349" s="7"/>
      <c r="D349" s="8"/>
      <c r="E349" s="7"/>
      <c r="F349" s="7"/>
      <c r="G349" s="7"/>
      <c r="H349" s="9">
        <f>H348+H347+H346+H345</f>
        <v>0</v>
      </c>
      <c r="I349" s="9">
        <f>I348+I347+I346+I345</f>
        <v>0</v>
      </c>
      <c r="J349" s="9">
        <v>0</v>
      </c>
      <c r="K349" s="9">
        <f>K348+K347+K346+K345</f>
        <v>0</v>
      </c>
      <c r="L349" s="20"/>
    </row>
    <row r="350" spans="2:11" ht="21" customHeight="1">
      <c r="B350" s="32">
        <v>2013</v>
      </c>
      <c r="C350" s="2" t="s">
        <v>89</v>
      </c>
      <c r="D350" s="32" t="s">
        <v>123</v>
      </c>
      <c r="E350" s="32" t="s">
        <v>81</v>
      </c>
      <c r="F350" s="32" t="s">
        <v>96</v>
      </c>
      <c r="G350" s="32">
        <v>2</v>
      </c>
      <c r="H350" s="3">
        <f>I350+J350+K350</f>
        <v>0</v>
      </c>
      <c r="I350" s="4">
        <v>0</v>
      </c>
      <c r="J350" s="4">
        <v>0</v>
      </c>
      <c r="K350" s="4">
        <v>0</v>
      </c>
    </row>
    <row r="351" spans="2:12" s="5" customFormat="1" ht="21" customHeight="1">
      <c r="B351" s="33">
        <v>2013</v>
      </c>
      <c r="C351" s="2" t="s">
        <v>91</v>
      </c>
      <c r="D351" s="33" t="str">
        <f aca="true" t="shared" si="68" ref="D351:F353">+D350</f>
        <v>Instituto para la Atención de los Adultos Mayores en el Distrito Federal</v>
      </c>
      <c r="E351" s="33" t="str">
        <f t="shared" si="68"/>
        <v>Ejecutivo</v>
      </c>
      <c r="F351" s="33" t="str">
        <f t="shared" si="68"/>
        <v>Descentralizado</v>
      </c>
      <c r="G351" s="33"/>
      <c r="H351" s="3">
        <f>I351+J351+K351</f>
        <v>0</v>
      </c>
      <c r="I351" s="4">
        <v>0</v>
      </c>
      <c r="J351" s="4">
        <v>0</v>
      </c>
      <c r="K351" s="4">
        <v>0</v>
      </c>
      <c r="L351" s="19"/>
    </row>
    <row r="352" spans="2:11" ht="21" customHeight="1">
      <c r="B352" s="33">
        <v>2013</v>
      </c>
      <c r="C352" s="2" t="s">
        <v>92</v>
      </c>
      <c r="D352" s="33" t="str">
        <f t="shared" si="68"/>
        <v>Instituto para la Atención de los Adultos Mayores en el Distrito Federal</v>
      </c>
      <c r="E352" s="33" t="str">
        <f t="shared" si="68"/>
        <v>Ejecutivo</v>
      </c>
      <c r="F352" s="33" t="str">
        <f t="shared" si="68"/>
        <v>Descentralizado</v>
      </c>
      <c r="G352" s="33"/>
      <c r="H352" s="3">
        <f>I352+J352+K352</f>
        <v>0</v>
      </c>
      <c r="I352" s="4">
        <v>0</v>
      </c>
      <c r="J352" s="4">
        <v>0</v>
      </c>
      <c r="K352" s="4">
        <v>0</v>
      </c>
    </row>
    <row r="353" spans="2:12" s="5" customFormat="1" ht="21" customHeight="1">
      <c r="B353" s="34">
        <v>2013</v>
      </c>
      <c r="C353" s="2" t="s">
        <v>93</v>
      </c>
      <c r="D353" s="34" t="str">
        <f t="shared" si="68"/>
        <v>Instituto para la Atención de los Adultos Mayores en el Distrito Federal</v>
      </c>
      <c r="E353" s="34" t="str">
        <f t="shared" si="68"/>
        <v>Ejecutivo</v>
      </c>
      <c r="F353" s="34" t="str">
        <f t="shared" si="68"/>
        <v>Descentralizado</v>
      </c>
      <c r="G353" s="34"/>
      <c r="H353" s="3">
        <f>I353+J353+K353</f>
        <v>1</v>
      </c>
      <c r="I353" s="4">
        <v>1</v>
      </c>
      <c r="J353" s="4">
        <v>0</v>
      </c>
      <c r="K353" s="4">
        <v>0</v>
      </c>
      <c r="L353" s="19"/>
    </row>
    <row r="354" spans="2:12" s="10" customFormat="1" ht="21" customHeight="1">
      <c r="B354" s="6" t="s">
        <v>94</v>
      </c>
      <c r="C354" s="7"/>
      <c r="D354" s="8"/>
      <c r="E354" s="7"/>
      <c r="F354" s="7"/>
      <c r="G354" s="7"/>
      <c r="H354" s="9">
        <f>H353+H352+H351+H350</f>
        <v>1</v>
      </c>
      <c r="I354" s="9">
        <f>I353+I352+I351+I350</f>
        <v>1</v>
      </c>
      <c r="J354" s="9">
        <v>0</v>
      </c>
      <c r="K354" s="9">
        <f>K353+K352+K351+K350</f>
        <v>0</v>
      </c>
      <c r="L354" s="20"/>
    </row>
    <row r="355" spans="2:11" ht="21" customHeight="1">
      <c r="B355" s="32">
        <v>2013</v>
      </c>
      <c r="C355" s="2" t="s">
        <v>89</v>
      </c>
      <c r="D355" s="32" t="s">
        <v>54</v>
      </c>
      <c r="E355" s="32" t="s">
        <v>81</v>
      </c>
      <c r="F355" s="32" t="s">
        <v>96</v>
      </c>
      <c r="G355" s="32">
        <v>2</v>
      </c>
      <c r="H355" s="3">
        <f>I355+J355+K355</f>
        <v>0</v>
      </c>
      <c r="I355" s="4">
        <v>0</v>
      </c>
      <c r="J355" s="4">
        <v>0</v>
      </c>
      <c r="K355" s="4">
        <v>0</v>
      </c>
    </row>
    <row r="356" spans="2:12" s="5" customFormat="1" ht="21" customHeight="1">
      <c r="B356" s="33">
        <v>2013</v>
      </c>
      <c r="C356" s="2" t="s">
        <v>91</v>
      </c>
      <c r="D356" s="33" t="str">
        <f aca="true" t="shared" si="69" ref="D356:F358">+D355</f>
        <v>Instituto para la Atención y Prevención de las Adicciones en la Ciudad de México</v>
      </c>
      <c r="E356" s="33" t="str">
        <f t="shared" si="69"/>
        <v>Ejecutivo</v>
      </c>
      <c r="F356" s="33" t="str">
        <f t="shared" si="69"/>
        <v>Descentralizado</v>
      </c>
      <c r="G356" s="33"/>
      <c r="H356" s="3">
        <f>I356+J356+K356</f>
        <v>0</v>
      </c>
      <c r="I356" s="4">
        <v>0</v>
      </c>
      <c r="J356" s="4">
        <v>0</v>
      </c>
      <c r="K356" s="4">
        <v>0</v>
      </c>
      <c r="L356" s="19"/>
    </row>
    <row r="357" spans="2:11" ht="21" customHeight="1">
      <c r="B357" s="33">
        <v>2013</v>
      </c>
      <c r="C357" s="2" t="s">
        <v>92</v>
      </c>
      <c r="D357" s="33" t="str">
        <f t="shared" si="69"/>
        <v>Instituto para la Atención y Prevención de las Adicciones en la Ciudad de México</v>
      </c>
      <c r="E357" s="33" t="str">
        <f t="shared" si="69"/>
        <v>Ejecutivo</v>
      </c>
      <c r="F357" s="33" t="str">
        <f t="shared" si="69"/>
        <v>Descentralizado</v>
      </c>
      <c r="G357" s="33"/>
      <c r="H357" s="3">
        <f>I357+J357+K357</f>
        <v>0</v>
      </c>
      <c r="I357" s="4">
        <v>0</v>
      </c>
      <c r="J357" s="4">
        <v>0</v>
      </c>
      <c r="K357" s="4">
        <v>0</v>
      </c>
    </row>
    <row r="358" spans="2:12" s="5" customFormat="1" ht="21" customHeight="1">
      <c r="B358" s="34">
        <v>2013</v>
      </c>
      <c r="C358" s="2" t="s">
        <v>93</v>
      </c>
      <c r="D358" s="34" t="str">
        <f t="shared" si="69"/>
        <v>Instituto para la Atención y Prevención de las Adicciones en la Ciudad de México</v>
      </c>
      <c r="E358" s="34" t="str">
        <f t="shared" si="69"/>
        <v>Ejecutivo</v>
      </c>
      <c r="F358" s="34" t="str">
        <f t="shared" si="69"/>
        <v>Descentralizado</v>
      </c>
      <c r="G358" s="34"/>
      <c r="H358" s="3">
        <f>I358+J358+K358</f>
        <v>1</v>
      </c>
      <c r="I358" s="4">
        <v>1</v>
      </c>
      <c r="J358" s="4">
        <v>0</v>
      </c>
      <c r="K358" s="4">
        <v>0</v>
      </c>
      <c r="L358" s="19"/>
    </row>
    <row r="359" spans="2:12" s="10" customFormat="1" ht="21" customHeight="1">
      <c r="B359" s="6" t="s">
        <v>94</v>
      </c>
      <c r="C359" s="7"/>
      <c r="D359" s="8"/>
      <c r="E359" s="7"/>
      <c r="F359" s="7"/>
      <c r="G359" s="7"/>
      <c r="H359" s="9">
        <f>H358+H357+H356+H355</f>
        <v>1</v>
      </c>
      <c r="I359" s="9">
        <f>I358+I357+I356+I355</f>
        <v>1</v>
      </c>
      <c r="J359" s="9">
        <v>0</v>
      </c>
      <c r="K359" s="9">
        <f>K358+K357+K356+K355</f>
        <v>0</v>
      </c>
      <c r="L359" s="20"/>
    </row>
    <row r="360" spans="2:11" ht="21" customHeight="1">
      <c r="B360" s="32">
        <v>2013</v>
      </c>
      <c r="C360" s="2" t="s">
        <v>89</v>
      </c>
      <c r="D360" s="32" t="s">
        <v>55</v>
      </c>
      <c r="E360" s="32" t="s">
        <v>81</v>
      </c>
      <c r="F360" s="32" t="s">
        <v>90</v>
      </c>
      <c r="G360" s="32">
        <v>2</v>
      </c>
      <c r="H360" s="3">
        <f>I360+J360+K360</f>
        <v>2</v>
      </c>
      <c r="I360" s="4">
        <v>0</v>
      </c>
      <c r="J360" s="4">
        <v>2</v>
      </c>
      <c r="K360" s="4">
        <v>0</v>
      </c>
    </row>
    <row r="361" spans="2:12" s="5" customFormat="1" ht="21" customHeight="1">
      <c r="B361" s="33">
        <v>2013</v>
      </c>
      <c r="C361" s="2" t="s">
        <v>91</v>
      </c>
      <c r="D361" s="33" t="str">
        <f aca="true" t="shared" si="70" ref="D361:F363">+D360</f>
        <v>Instituto para la Integración al Desarrollo de las Personas con Discapacidad del Distrito Federal</v>
      </c>
      <c r="E361" s="33" t="str">
        <f t="shared" si="70"/>
        <v>Ejecutivo</v>
      </c>
      <c r="F361" s="33" t="str">
        <f t="shared" si="70"/>
        <v>Desconcentrado</v>
      </c>
      <c r="G361" s="33"/>
      <c r="H361" s="3">
        <f>I361+J361+K361</f>
        <v>0</v>
      </c>
      <c r="I361" s="4">
        <v>0</v>
      </c>
      <c r="J361" s="4">
        <v>0</v>
      </c>
      <c r="K361" s="4">
        <v>0</v>
      </c>
      <c r="L361" s="19"/>
    </row>
    <row r="362" spans="2:11" ht="21" customHeight="1">
      <c r="B362" s="33">
        <v>2013</v>
      </c>
      <c r="C362" s="2" t="s">
        <v>92</v>
      </c>
      <c r="D362" s="33" t="str">
        <f t="shared" si="70"/>
        <v>Instituto para la Integración al Desarrollo de las Personas con Discapacidad del Distrito Federal</v>
      </c>
      <c r="E362" s="33" t="str">
        <f t="shared" si="70"/>
        <v>Ejecutivo</v>
      </c>
      <c r="F362" s="33" t="str">
        <f t="shared" si="70"/>
        <v>Desconcentrado</v>
      </c>
      <c r="G362" s="33"/>
      <c r="H362" s="3">
        <f>I362+J362+K362</f>
        <v>0</v>
      </c>
      <c r="I362" s="4">
        <v>0</v>
      </c>
      <c r="J362" s="4">
        <v>0</v>
      </c>
      <c r="K362" s="4">
        <v>0</v>
      </c>
    </row>
    <row r="363" spans="2:12" s="5" customFormat="1" ht="21" customHeight="1">
      <c r="B363" s="34">
        <v>2013</v>
      </c>
      <c r="C363" s="2" t="s">
        <v>93</v>
      </c>
      <c r="D363" s="34" t="str">
        <f t="shared" si="70"/>
        <v>Instituto para la Integración al Desarrollo de las Personas con Discapacidad del Distrito Federal</v>
      </c>
      <c r="E363" s="34" t="str">
        <f t="shared" si="70"/>
        <v>Ejecutivo</v>
      </c>
      <c r="F363" s="34" t="str">
        <f t="shared" si="70"/>
        <v>Desconcentrado</v>
      </c>
      <c r="G363" s="34"/>
      <c r="H363" s="3">
        <f>I363+J363+K363</f>
        <v>1</v>
      </c>
      <c r="I363" s="4">
        <v>1</v>
      </c>
      <c r="J363" s="4">
        <v>0</v>
      </c>
      <c r="K363" s="4">
        <v>0</v>
      </c>
      <c r="L363" s="19"/>
    </row>
    <row r="364" spans="2:12" s="10" customFormat="1" ht="21" customHeight="1">
      <c r="B364" s="6" t="s">
        <v>94</v>
      </c>
      <c r="C364" s="7"/>
      <c r="D364" s="8"/>
      <c r="E364" s="7"/>
      <c r="F364" s="7"/>
      <c r="G364" s="7"/>
      <c r="H364" s="9">
        <f>H363+H362+H361+H360</f>
        <v>3</v>
      </c>
      <c r="I364" s="9">
        <f>I363+I362+I361+I360</f>
        <v>1</v>
      </c>
      <c r="J364" s="9">
        <v>2</v>
      </c>
      <c r="K364" s="9">
        <f>K363+K362+K361+K360</f>
        <v>0</v>
      </c>
      <c r="L364" s="20"/>
    </row>
    <row r="365" spans="2:11" ht="21" customHeight="1">
      <c r="B365" s="32">
        <v>2013</v>
      </c>
      <c r="C365" s="2" t="s">
        <v>89</v>
      </c>
      <c r="D365" s="32" t="s">
        <v>139</v>
      </c>
      <c r="E365" s="32" t="s">
        <v>81</v>
      </c>
      <c r="F365" s="32" t="s">
        <v>90</v>
      </c>
      <c r="G365" s="32">
        <v>2</v>
      </c>
      <c r="H365" s="3">
        <f>I365+J365+K365</f>
        <v>0</v>
      </c>
      <c r="I365" s="4">
        <v>0</v>
      </c>
      <c r="J365" s="4">
        <v>0</v>
      </c>
      <c r="K365" s="4">
        <v>0</v>
      </c>
    </row>
    <row r="366" spans="2:12" s="5" customFormat="1" ht="21" customHeight="1">
      <c r="B366" s="33">
        <v>2013</v>
      </c>
      <c r="C366" s="2" t="s">
        <v>91</v>
      </c>
      <c r="D366" s="33" t="str">
        <f aca="true" t="shared" si="71" ref="D366:F368">+D365</f>
        <v>Instituto para la Seguridad de las Construcciones en el Distrito Federal</v>
      </c>
      <c r="E366" s="33" t="str">
        <f t="shared" si="71"/>
        <v>Ejecutivo</v>
      </c>
      <c r="F366" s="33" t="str">
        <f t="shared" si="71"/>
        <v>Desconcentrado</v>
      </c>
      <c r="G366" s="33"/>
      <c r="H366" s="3">
        <f>I366+J366+K366</f>
        <v>0</v>
      </c>
      <c r="I366" s="4">
        <v>0</v>
      </c>
      <c r="J366" s="4">
        <v>0</v>
      </c>
      <c r="K366" s="4">
        <v>0</v>
      </c>
      <c r="L366" s="19"/>
    </row>
    <row r="367" spans="2:11" ht="21" customHeight="1">
      <c r="B367" s="33">
        <v>2013</v>
      </c>
      <c r="C367" s="2" t="s">
        <v>92</v>
      </c>
      <c r="D367" s="33" t="str">
        <f t="shared" si="71"/>
        <v>Instituto para la Seguridad de las Construcciones en el Distrito Federal</v>
      </c>
      <c r="E367" s="33" t="str">
        <f t="shared" si="71"/>
        <v>Ejecutivo</v>
      </c>
      <c r="F367" s="33" t="str">
        <f t="shared" si="71"/>
        <v>Desconcentrado</v>
      </c>
      <c r="G367" s="33"/>
      <c r="H367" s="3">
        <f>I367+J367+K367</f>
        <v>0</v>
      </c>
      <c r="I367" s="4">
        <v>0</v>
      </c>
      <c r="J367" s="4">
        <v>0</v>
      </c>
      <c r="K367" s="4">
        <v>0</v>
      </c>
    </row>
    <row r="368" spans="2:12" s="5" customFormat="1" ht="21" customHeight="1">
      <c r="B368" s="34">
        <v>2013</v>
      </c>
      <c r="C368" s="2" t="s">
        <v>93</v>
      </c>
      <c r="D368" s="34" t="str">
        <f t="shared" si="71"/>
        <v>Instituto para la Seguridad de las Construcciones en el Distrito Federal</v>
      </c>
      <c r="E368" s="34" t="str">
        <f t="shared" si="71"/>
        <v>Ejecutivo</v>
      </c>
      <c r="F368" s="34" t="str">
        <f t="shared" si="71"/>
        <v>Desconcentrado</v>
      </c>
      <c r="G368" s="34"/>
      <c r="H368" s="3">
        <f>I368+J368+K368</f>
        <v>1</v>
      </c>
      <c r="I368" s="4">
        <v>1</v>
      </c>
      <c r="J368" s="4">
        <v>0</v>
      </c>
      <c r="K368" s="4">
        <v>0</v>
      </c>
      <c r="L368" s="19"/>
    </row>
    <row r="369" spans="2:12" s="10" customFormat="1" ht="21" customHeight="1">
      <c r="B369" s="6" t="s">
        <v>94</v>
      </c>
      <c r="C369" s="7"/>
      <c r="D369" s="8"/>
      <c r="E369" s="7"/>
      <c r="F369" s="7"/>
      <c r="G369" s="7"/>
      <c r="H369" s="9">
        <f>H368+H367+H366+H365</f>
        <v>1</v>
      </c>
      <c r="I369" s="9">
        <f>I368+I367+I366+I365</f>
        <v>1</v>
      </c>
      <c r="J369" s="9">
        <v>0</v>
      </c>
      <c r="K369" s="9">
        <f>K368+K367+K366+K365</f>
        <v>0</v>
      </c>
      <c r="L369" s="20"/>
    </row>
    <row r="370" spans="2:11" ht="21" customHeight="1">
      <c r="B370" s="32">
        <v>2013</v>
      </c>
      <c r="C370" s="2" t="s">
        <v>89</v>
      </c>
      <c r="D370" s="32" t="s">
        <v>56</v>
      </c>
      <c r="E370" s="32" t="s">
        <v>81</v>
      </c>
      <c r="F370" s="32" t="s">
        <v>90</v>
      </c>
      <c r="G370" s="32">
        <v>2</v>
      </c>
      <c r="H370" s="3">
        <f>I370+J370+K370</f>
        <v>0</v>
      </c>
      <c r="I370" s="4">
        <v>0</v>
      </c>
      <c r="J370" s="4">
        <v>0</v>
      </c>
      <c r="K370" s="4">
        <v>0</v>
      </c>
    </row>
    <row r="371" spans="2:12" s="5" customFormat="1" ht="21" customHeight="1">
      <c r="B371" s="33">
        <v>2013</v>
      </c>
      <c r="C371" s="2" t="s">
        <v>91</v>
      </c>
      <c r="D371" s="33" t="str">
        <f aca="true" t="shared" si="72" ref="D371:F373">+D370</f>
        <v>Instituto Técnico de Formación Policial</v>
      </c>
      <c r="E371" s="33" t="str">
        <f t="shared" si="72"/>
        <v>Ejecutivo</v>
      </c>
      <c r="F371" s="33" t="str">
        <f t="shared" si="72"/>
        <v>Desconcentrado</v>
      </c>
      <c r="G371" s="33"/>
      <c r="H371" s="3">
        <f>I371+J371+K371</f>
        <v>0</v>
      </c>
      <c r="I371" s="4">
        <v>0</v>
      </c>
      <c r="J371" s="4">
        <v>0</v>
      </c>
      <c r="K371" s="4">
        <v>0</v>
      </c>
      <c r="L371" s="19"/>
    </row>
    <row r="372" spans="2:11" ht="21" customHeight="1">
      <c r="B372" s="33">
        <v>2013</v>
      </c>
      <c r="C372" s="2" t="s">
        <v>92</v>
      </c>
      <c r="D372" s="33" t="str">
        <f t="shared" si="72"/>
        <v>Instituto Técnico de Formación Policial</v>
      </c>
      <c r="E372" s="33" t="str">
        <f t="shared" si="72"/>
        <v>Ejecutivo</v>
      </c>
      <c r="F372" s="33" t="str">
        <f t="shared" si="72"/>
        <v>Desconcentrado</v>
      </c>
      <c r="G372" s="33"/>
      <c r="H372" s="3">
        <f>I372+J372+K372</f>
        <v>0</v>
      </c>
      <c r="I372" s="4">
        <v>0</v>
      </c>
      <c r="J372" s="4">
        <v>0</v>
      </c>
      <c r="K372" s="4">
        <v>0</v>
      </c>
    </row>
    <row r="373" spans="2:12" s="5" customFormat="1" ht="21" customHeight="1">
      <c r="B373" s="34">
        <v>2013</v>
      </c>
      <c r="C373" s="2" t="s">
        <v>93</v>
      </c>
      <c r="D373" s="34" t="str">
        <f t="shared" si="72"/>
        <v>Instituto Técnico de Formación Policial</v>
      </c>
      <c r="E373" s="34" t="str">
        <f t="shared" si="72"/>
        <v>Ejecutivo</v>
      </c>
      <c r="F373" s="34" t="str">
        <f t="shared" si="72"/>
        <v>Desconcentrado</v>
      </c>
      <c r="G373" s="34"/>
      <c r="H373" s="3">
        <f>I373+J373+K373</f>
        <v>1</v>
      </c>
      <c r="I373" s="4">
        <v>1</v>
      </c>
      <c r="J373" s="4">
        <v>0</v>
      </c>
      <c r="K373" s="4">
        <v>0</v>
      </c>
      <c r="L373" s="19"/>
    </row>
    <row r="374" spans="2:12" s="10" customFormat="1" ht="21" customHeight="1">
      <c r="B374" s="6" t="s">
        <v>94</v>
      </c>
      <c r="C374" s="7"/>
      <c r="D374" s="8"/>
      <c r="E374" s="7"/>
      <c r="F374" s="7"/>
      <c r="G374" s="7"/>
      <c r="H374" s="9">
        <f>H373+H372+H371+H370</f>
        <v>1</v>
      </c>
      <c r="I374" s="9">
        <f>I373+I372+I371+I370</f>
        <v>1</v>
      </c>
      <c r="J374" s="9">
        <v>0</v>
      </c>
      <c r="K374" s="9">
        <f>K373+K372+K371+K370</f>
        <v>0</v>
      </c>
      <c r="L374" s="20"/>
    </row>
    <row r="375" spans="2:11" ht="21" customHeight="1">
      <c r="B375" s="32">
        <v>2013</v>
      </c>
      <c r="C375" s="2" t="s">
        <v>89</v>
      </c>
      <c r="D375" s="32" t="s">
        <v>2</v>
      </c>
      <c r="E375" s="32" t="s">
        <v>81</v>
      </c>
      <c r="F375" s="32" t="s">
        <v>99</v>
      </c>
      <c r="G375" s="32">
        <v>1</v>
      </c>
      <c r="H375" s="3">
        <f>I375+J375+K375</f>
        <v>0</v>
      </c>
      <c r="I375" s="4">
        <v>0</v>
      </c>
      <c r="J375" s="4">
        <v>0</v>
      </c>
      <c r="K375" s="4">
        <v>0</v>
      </c>
    </row>
    <row r="376" spans="2:12" s="5" customFormat="1" ht="21" customHeight="1">
      <c r="B376" s="33">
        <v>2013</v>
      </c>
      <c r="C376" s="2" t="s">
        <v>91</v>
      </c>
      <c r="D376" s="33" t="str">
        <f aca="true" t="shared" si="73" ref="D376:F378">+D375</f>
        <v>Jefatura de Gobierno del Distrito Federal</v>
      </c>
      <c r="E376" s="33" t="str">
        <f t="shared" si="73"/>
        <v>Ejecutivo</v>
      </c>
      <c r="F376" s="33" t="str">
        <f t="shared" si="73"/>
        <v>Administración Pública Central</v>
      </c>
      <c r="G376" s="33"/>
      <c r="H376" s="3">
        <f>I376+J376+K376</f>
        <v>0</v>
      </c>
      <c r="I376" s="4">
        <v>0</v>
      </c>
      <c r="J376" s="4">
        <v>0</v>
      </c>
      <c r="K376" s="4">
        <v>0</v>
      </c>
      <c r="L376" s="19"/>
    </row>
    <row r="377" spans="2:11" ht="21" customHeight="1">
      <c r="B377" s="33">
        <v>2013</v>
      </c>
      <c r="C377" s="2" t="s">
        <v>92</v>
      </c>
      <c r="D377" s="33" t="str">
        <f t="shared" si="73"/>
        <v>Jefatura de Gobierno del Distrito Federal</v>
      </c>
      <c r="E377" s="33" t="str">
        <f t="shared" si="73"/>
        <v>Ejecutivo</v>
      </c>
      <c r="F377" s="33" t="str">
        <f t="shared" si="73"/>
        <v>Administración Pública Central</v>
      </c>
      <c r="G377" s="33"/>
      <c r="H377" s="3">
        <f>I377+J377+K377</f>
        <v>0</v>
      </c>
      <c r="I377" s="4">
        <v>0</v>
      </c>
      <c r="J377" s="4">
        <v>0</v>
      </c>
      <c r="K377" s="4">
        <v>0</v>
      </c>
    </row>
    <row r="378" spans="2:12" s="5" customFormat="1" ht="21" customHeight="1">
      <c r="B378" s="34">
        <v>2013</v>
      </c>
      <c r="C378" s="2" t="s">
        <v>93</v>
      </c>
      <c r="D378" s="34" t="str">
        <f t="shared" si="73"/>
        <v>Jefatura de Gobierno del Distrito Federal</v>
      </c>
      <c r="E378" s="34" t="str">
        <f t="shared" si="73"/>
        <v>Ejecutivo</v>
      </c>
      <c r="F378" s="34" t="str">
        <f t="shared" si="73"/>
        <v>Administración Pública Central</v>
      </c>
      <c r="G378" s="34"/>
      <c r="H378" s="3">
        <f>I378+J378+K378</f>
        <v>0</v>
      </c>
      <c r="I378" s="4">
        <v>0</v>
      </c>
      <c r="J378" s="4">
        <v>0</v>
      </c>
      <c r="K378" s="4">
        <v>0</v>
      </c>
      <c r="L378" s="19"/>
    </row>
    <row r="379" spans="2:12" s="10" customFormat="1" ht="21" customHeight="1">
      <c r="B379" s="6" t="s">
        <v>94</v>
      </c>
      <c r="C379" s="7"/>
      <c r="D379" s="8"/>
      <c r="E379" s="7"/>
      <c r="F379" s="7"/>
      <c r="G379" s="7"/>
      <c r="H379" s="9">
        <f>H378+H377+H376+H375</f>
        <v>0</v>
      </c>
      <c r="I379" s="9">
        <f>I378+I377+I376+I375</f>
        <v>0</v>
      </c>
      <c r="J379" s="9">
        <v>0</v>
      </c>
      <c r="K379" s="9">
        <f>K378+K377+K376+K375</f>
        <v>0</v>
      </c>
      <c r="L379" s="20"/>
    </row>
    <row r="380" spans="2:11" ht="21" customHeight="1">
      <c r="B380" s="32">
        <v>2013</v>
      </c>
      <c r="C380" s="2" t="s">
        <v>89</v>
      </c>
      <c r="D380" s="32" t="s">
        <v>57</v>
      </c>
      <c r="E380" s="32" t="s">
        <v>81</v>
      </c>
      <c r="F380" s="32" t="s">
        <v>90</v>
      </c>
      <c r="G380" s="32">
        <v>2</v>
      </c>
      <c r="H380" s="3">
        <f>I380+J380+K380</f>
        <v>0</v>
      </c>
      <c r="I380" s="4">
        <v>0</v>
      </c>
      <c r="J380" s="4">
        <v>0</v>
      </c>
      <c r="K380" s="4">
        <v>0</v>
      </c>
    </row>
    <row r="381" spans="2:12" s="5" customFormat="1" ht="21" customHeight="1">
      <c r="B381" s="33">
        <v>2013</v>
      </c>
      <c r="C381" s="2" t="s">
        <v>91</v>
      </c>
      <c r="D381" s="33" t="str">
        <f aca="true" t="shared" si="74" ref="D381:F383">+D380</f>
        <v>Junta de Asistencia Privada del Distrito Federal</v>
      </c>
      <c r="E381" s="33" t="str">
        <f t="shared" si="74"/>
        <v>Ejecutivo</v>
      </c>
      <c r="F381" s="33" t="str">
        <f t="shared" si="74"/>
        <v>Desconcentrado</v>
      </c>
      <c r="G381" s="33"/>
      <c r="H381" s="3">
        <f>I381+J381+K381</f>
        <v>0</v>
      </c>
      <c r="I381" s="4">
        <v>0</v>
      </c>
      <c r="J381" s="4">
        <v>0</v>
      </c>
      <c r="K381" s="4">
        <v>0</v>
      </c>
      <c r="L381" s="19"/>
    </row>
    <row r="382" spans="2:11" ht="21" customHeight="1">
      <c r="B382" s="33">
        <v>2013</v>
      </c>
      <c r="C382" s="2" t="s">
        <v>92</v>
      </c>
      <c r="D382" s="33" t="str">
        <f t="shared" si="74"/>
        <v>Junta de Asistencia Privada del Distrito Federal</v>
      </c>
      <c r="E382" s="33" t="str">
        <f t="shared" si="74"/>
        <v>Ejecutivo</v>
      </c>
      <c r="F382" s="33" t="str">
        <f t="shared" si="74"/>
        <v>Desconcentrado</v>
      </c>
      <c r="G382" s="33"/>
      <c r="H382" s="3">
        <f>I382+J382+K382</f>
        <v>0</v>
      </c>
      <c r="I382" s="4">
        <v>0</v>
      </c>
      <c r="J382" s="4">
        <v>0</v>
      </c>
      <c r="K382" s="4">
        <v>0</v>
      </c>
    </row>
    <row r="383" spans="2:12" s="5" customFormat="1" ht="21" customHeight="1">
      <c r="B383" s="34">
        <v>2013</v>
      </c>
      <c r="C383" s="2" t="s">
        <v>93</v>
      </c>
      <c r="D383" s="34" t="str">
        <f t="shared" si="74"/>
        <v>Junta de Asistencia Privada del Distrito Federal</v>
      </c>
      <c r="E383" s="34" t="str">
        <f t="shared" si="74"/>
        <v>Ejecutivo</v>
      </c>
      <c r="F383" s="34" t="str">
        <f t="shared" si="74"/>
        <v>Desconcentrado</v>
      </c>
      <c r="G383" s="34"/>
      <c r="H383" s="3">
        <f>I383+J383+K383</f>
        <v>0</v>
      </c>
      <c r="I383" s="4">
        <v>0</v>
      </c>
      <c r="J383" s="4">
        <v>0</v>
      </c>
      <c r="K383" s="4">
        <v>0</v>
      </c>
      <c r="L383" s="19"/>
    </row>
    <row r="384" spans="2:12" s="10" customFormat="1" ht="21" customHeight="1">
      <c r="B384" s="6" t="s">
        <v>94</v>
      </c>
      <c r="C384" s="7"/>
      <c r="D384" s="8"/>
      <c r="E384" s="7"/>
      <c r="F384" s="7"/>
      <c r="G384" s="7"/>
      <c r="H384" s="9">
        <f>H383+H382+H381+H380</f>
        <v>0</v>
      </c>
      <c r="I384" s="9">
        <f>I383+I382+I381+I380</f>
        <v>0</v>
      </c>
      <c r="J384" s="9">
        <v>0</v>
      </c>
      <c r="K384" s="9">
        <f>K383+K382+K381+K380</f>
        <v>0</v>
      </c>
      <c r="L384" s="20"/>
    </row>
    <row r="385" spans="2:11" ht="21" customHeight="1">
      <c r="B385" s="32">
        <v>2013</v>
      </c>
      <c r="C385" s="2" t="s">
        <v>89</v>
      </c>
      <c r="D385" s="32" t="s">
        <v>77</v>
      </c>
      <c r="E385" s="32" t="s">
        <v>98</v>
      </c>
      <c r="F385" s="32" t="s">
        <v>98</v>
      </c>
      <c r="G385" s="32">
        <v>6</v>
      </c>
      <c r="H385" s="3">
        <f>I385+J385+K385</f>
        <v>0</v>
      </c>
      <c r="I385" s="4">
        <v>0</v>
      </c>
      <c r="J385" s="4">
        <v>0</v>
      </c>
      <c r="K385" s="4">
        <v>0</v>
      </c>
    </row>
    <row r="386" spans="2:12" s="5" customFormat="1" ht="21" customHeight="1">
      <c r="B386" s="33">
        <v>2013</v>
      </c>
      <c r="C386" s="2" t="s">
        <v>91</v>
      </c>
      <c r="D386" s="33" t="str">
        <f aca="true" t="shared" si="75" ref="D386:F388">+D385</f>
        <v>Junta Local de Conciliación y Arbitraje del Distrito Federal</v>
      </c>
      <c r="E386" s="33" t="str">
        <f t="shared" si="75"/>
        <v>Autónomo</v>
      </c>
      <c r="F386" s="33" t="str">
        <f t="shared" si="75"/>
        <v>Autónomo</v>
      </c>
      <c r="G386" s="33"/>
      <c r="H386" s="3">
        <f>I386+J386+K386</f>
        <v>0</v>
      </c>
      <c r="I386" s="4">
        <v>0</v>
      </c>
      <c r="J386" s="4">
        <v>0</v>
      </c>
      <c r="K386" s="4">
        <v>0</v>
      </c>
      <c r="L386" s="19"/>
    </row>
    <row r="387" spans="2:11" ht="21" customHeight="1">
      <c r="B387" s="33">
        <v>2013</v>
      </c>
      <c r="C387" s="2" t="s">
        <v>92</v>
      </c>
      <c r="D387" s="33" t="str">
        <f t="shared" si="75"/>
        <v>Junta Local de Conciliación y Arbitraje del Distrito Federal</v>
      </c>
      <c r="E387" s="33" t="str">
        <f t="shared" si="75"/>
        <v>Autónomo</v>
      </c>
      <c r="F387" s="33" t="str">
        <f t="shared" si="75"/>
        <v>Autónomo</v>
      </c>
      <c r="G387" s="33"/>
      <c r="H387" s="3">
        <f>I387+J387+K387</f>
        <v>0</v>
      </c>
      <c r="I387" s="4">
        <v>0</v>
      </c>
      <c r="J387" s="4">
        <v>0</v>
      </c>
      <c r="K387" s="4">
        <v>0</v>
      </c>
    </row>
    <row r="388" spans="2:12" s="5" customFormat="1" ht="21" customHeight="1">
      <c r="B388" s="34">
        <v>2013</v>
      </c>
      <c r="C388" s="2" t="s">
        <v>93</v>
      </c>
      <c r="D388" s="34" t="str">
        <f t="shared" si="75"/>
        <v>Junta Local de Conciliación y Arbitraje del Distrito Federal</v>
      </c>
      <c r="E388" s="34" t="str">
        <f t="shared" si="75"/>
        <v>Autónomo</v>
      </c>
      <c r="F388" s="34" t="str">
        <f t="shared" si="75"/>
        <v>Autónomo</v>
      </c>
      <c r="G388" s="34"/>
      <c r="H388" s="3">
        <f>I388+J388+K388</f>
        <v>0</v>
      </c>
      <c r="I388" s="4">
        <v>0</v>
      </c>
      <c r="J388" s="4">
        <v>0</v>
      </c>
      <c r="K388" s="4">
        <v>0</v>
      </c>
      <c r="L388" s="19"/>
    </row>
    <row r="389" spans="2:12" s="10" customFormat="1" ht="21" customHeight="1">
      <c r="B389" s="6" t="s">
        <v>94</v>
      </c>
      <c r="C389" s="7"/>
      <c r="D389" s="8"/>
      <c r="E389" s="7"/>
      <c r="F389" s="7"/>
      <c r="G389" s="7"/>
      <c r="H389" s="9">
        <f>H388+H387+H386+H385</f>
        <v>0</v>
      </c>
      <c r="I389" s="9">
        <f>I388+I387+I386+I385</f>
        <v>0</v>
      </c>
      <c r="J389" s="9">
        <v>0</v>
      </c>
      <c r="K389" s="9">
        <f>K388+K387+K386+K385</f>
        <v>0</v>
      </c>
      <c r="L389" s="20"/>
    </row>
    <row r="390" spans="2:11" ht="21" customHeight="1">
      <c r="B390" s="32">
        <v>2013</v>
      </c>
      <c r="C390" s="2" t="s">
        <v>89</v>
      </c>
      <c r="D390" s="32" t="s">
        <v>58</v>
      </c>
      <c r="E390" s="32" t="s">
        <v>81</v>
      </c>
      <c r="F390" s="32" t="s">
        <v>96</v>
      </c>
      <c r="G390" s="32">
        <v>2</v>
      </c>
      <c r="H390" s="3">
        <f>I390+J390+K390</f>
        <v>0</v>
      </c>
      <c r="I390" s="4">
        <v>0</v>
      </c>
      <c r="J390" s="4">
        <v>0</v>
      </c>
      <c r="K390" s="4">
        <v>0</v>
      </c>
    </row>
    <row r="391" spans="2:12" s="5" customFormat="1" ht="21" customHeight="1">
      <c r="B391" s="33">
        <v>2013</v>
      </c>
      <c r="C391" s="2" t="s">
        <v>91</v>
      </c>
      <c r="D391" s="33" t="str">
        <f aca="true" t="shared" si="76" ref="D391:F393">+D390</f>
        <v>Mecanismo de Seguimiento y Evaluación del Programa de Derechos Humanos del Distrito Federal</v>
      </c>
      <c r="E391" s="33" t="str">
        <f t="shared" si="76"/>
        <v>Ejecutivo</v>
      </c>
      <c r="F391" s="33" t="str">
        <f t="shared" si="76"/>
        <v>Descentralizado</v>
      </c>
      <c r="G391" s="33"/>
      <c r="H391" s="3">
        <f>I391+J391+K391</f>
        <v>0</v>
      </c>
      <c r="I391" s="4">
        <v>0</v>
      </c>
      <c r="J391" s="4">
        <v>0</v>
      </c>
      <c r="K391" s="4">
        <v>0</v>
      </c>
      <c r="L391" s="19"/>
    </row>
    <row r="392" spans="2:11" ht="21" customHeight="1">
      <c r="B392" s="33">
        <v>2013</v>
      </c>
      <c r="C392" s="2" t="s">
        <v>92</v>
      </c>
      <c r="D392" s="33" t="str">
        <f t="shared" si="76"/>
        <v>Mecanismo de Seguimiento y Evaluación del Programa de Derechos Humanos del Distrito Federal</v>
      </c>
      <c r="E392" s="33" t="str">
        <f t="shared" si="76"/>
        <v>Ejecutivo</v>
      </c>
      <c r="F392" s="33" t="str">
        <f t="shared" si="76"/>
        <v>Descentralizado</v>
      </c>
      <c r="G392" s="33"/>
      <c r="H392" s="3">
        <f>I392+J392+K392</f>
        <v>0</v>
      </c>
      <c r="I392" s="4">
        <v>0</v>
      </c>
      <c r="J392" s="4">
        <v>0</v>
      </c>
      <c r="K392" s="4">
        <v>0</v>
      </c>
    </row>
    <row r="393" spans="2:12" s="5" customFormat="1" ht="21" customHeight="1">
      <c r="B393" s="34">
        <v>2013</v>
      </c>
      <c r="C393" s="2" t="s">
        <v>93</v>
      </c>
      <c r="D393" s="34" t="str">
        <f t="shared" si="76"/>
        <v>Mecanismo de Seguimiento y Evaluación del Programa de Derechos Humanos del Distrito Federal</v>
      </c>
      <c r="E393" s="34" t="str">
        <f t="shared" si="76"/>
        <v>Ejecutivo</v>
      </c>
      <c r="F393" s="34" t="str">
        <f t="shared" si="76"/>
        <v>Descentralizado</v>
      </c>
      <c r="G393" s="34"/>
      <c r="H393" s="3">
        <f>I393+J393+K393</f>
        <v>1</v>
      </c>
      <c r="I393" s="4">
        <v>1</v>
      </c>
      <c r="J393" s="4">
        <v>0</v>
      </c>
      <c r="K393" s="4">
        <v>0</v>
      </c>
      <c r="L393" s="19"/>
    </row>
    <row r="394" spans="2:12" s="10" customFormat="1" ht="21" customHeight="1">
      <c r="B394" s="6" t="s">
        <v>94</v>
      </c>
      <c r="C394" s="7"/>
      <c r="D394" s="8"/>
      <c r="E394" s="7"/>
      <c r="F394" s="7"/>
      <c r="G394" s="7"/>
      <c r="H394" s="9">
        <f>H393+H392+H391+H390</f>
        <v>1</v>
      </c>
      <c r="I394" s="9">
        <f>I393+I392+I391+I390</f>
        <v>1</v>
      </c>
      <c r="J394" s="9">
        <v>0</v>
      </c>
      <c r="K394" s="9">
        <f>K393+K392+K391+K390</f>
        <v>0</v>
      </c>
      <c r="L394" s="20"/>
    </row>
    <row r="395" spans="2:11" ht="21" customHeight="1">
      <c r="B395" s="32">
        <v>2013</v>
      </c>
      <c r="C395" s="2" t="s">
        <v>89</v>
      </c>
      <c r="D395" s="32" t="s">
        <v>59</v>
      </c>
      <c r="E395" s="32" t="s">
        <v>81</v>
      </c>
      <c r="F395" s="32" t="s">
        <v>96</v>
      </c>
      <c r="G395" s="32">
        <v>2</v>
      </c>
      <c r="H395" s="3">
        <f>I395+J395+K395</f>
        <v>0</v>
      </c>
      <c r="I395" s="4">
        <v>0</v>
      </c>
      <c r="J395" s="4">
        <v>0</v>
      </c>
      <c r="K395" s="4">
        <v>0</v>
      </c>
    </row>
    <row r="396" spans="2:12" s="5" customFormat="1" ht="21" customHeight="1">
      <c r="B396" s="33">
        <v>2013</v>
      </c>
      <c r="C396" s="2" t="s">
        <v>91</v>
      </c>
      <c r="D396" s="33" t="str">
        <f aca="true" t="shared" si="77" ref="D396:F398">+D395</f>
        <v>Metrobús</v>
      </c>
      <c r="E396" s="33" t="str">
        <f t="shared" si="77"/>
        <v>Ejecutivo</v>
      </c>
      <c r="F396" s="33" t="str">
        <f t="shared" si="77"/>
        <v>Descentralizado</v>
      </c>
      <c r="G396" s="33"/>
      <c r="H396" s="3">
        <f>I396+J396+K396</f>
        <v>0</v>
      </c>
      <c r="I396" s="4">
        <v>0</v>
      </c>
      <c r="J396" s="4">
        <v>0</v>
      </c>
      <c r="K396" s="4">
        <v>0</v>
      </c>
      <c r="L396" s="19"/>
    </row>
    <row r="397" spans="2:11" ht="21" customHeight="1">
      <c r="B397" s="33">
        <v>2013</v>
      </c>
      <c r="C397" s="2" t="s">
        <v>92</v>
      </c>
      <c r="D397" s="33" t="str">
        <f t="shared" si="77"/>
        <v>Metrobús</v>
      </c>
      <c r="E397" s="33" t="str">
        <f t="shared" si="77"/>
        <v>Ejecutivo</v>
      </c>
      <c r="F397" s="33" t="str">
        <f t="shared" si="77"/>
        <v>Descentralizado</v>
      </c>
      <c r="G397" s="33"/>
      <c r="H397" s="3">
        <f>I397+J397+K397</f>
        <v>0</v>
      </c>
      <c r="I397" s="4">
        <v>0</v>
      </c>
      <c r="J397" s="4">
        <v>0</v>
      </c>
      <c r="K397" s="4">
        <v>0</v>
      </c>
    </row>
    <row r="398" spans="2:12" s="5" customFormat="1" ht="21" customHeight="1">
      <c r="B398" s="34">
        <v>2013</v>
      </c>
      <c r="C398" s="2" t="s">
        <v>93</v>
      </c>
      <c r="D398" s="34" t="str">
        <f t="shared" si="77"/>
        <v>Metrobús</v>
      </c>
      <c r="E398" s="34" t="str">
        <f t="shared" si="77"/>
        <v>Ejecutivo</v>
      </c>
      <c r="F398" s="34" t="str">
        <f t="shared" si="77"/>
        <v>Descentralizado</v>
      </c>
      <c r="G398" s="34"/>
      <c r="H398" s="3">
        <f>I398+J398+K398</f>
        <v>0</v>
      </c>
      <c r="I398" s="4">
        <v>0</v>
      </c>
      <c r="J398" s="4">
        <v>0</v>
      </c>
      <c r="K398" s="4">
        <v>0</v>
      </c>
      <c r="L398" s="19"/>
    </row>
    <row r="399" spans="2:12" s="10" customFormat="1" ht="21" customHeight="1">
      <c r="B399" s="6" t="s">
        <v>94</v>
      </c>
      <c r="C399" s="7"/>
      <c r="D399" s="8"/>
      <c r="E399" s="7"/>
      <c r="F399" s="7"/>
      <c r="G399" s="7"/>
      <c r="H399" s="9">
        <f>H398+H397+H396+H395</f>
        <v>0</v>
      </c>
      <c r="I399" s="9">
        <f>I398+I397+I396+I395</f>
        <v>0</v>
      </c>
      <c r="J399" s="9">
        <v>0</v>
      </c>
      <c r="K399" s="9">
        <f>K398+K397+K396+K395</f>
        <v>0</v>
      </c>
      <c r="L399" s="20"/>
    </row>
    <row r="400" spans="2:11" ht="21" customHeight="1">
      <c r="B400" s="32">
        <v>2013</v>
      </c>
      <c r="C400" s="2" t="s">
        <v>89</v>
      </c>
      <c r="D400" s="32" t="s">
        <v>124</v>
      </c>
      <c r="E400" s="32" t="s">
        <v>125</v>
      </c>
      <c r="F400" s="32" t="s">
        <v>125</v>
      </c>
      <c r="G400" s="32">
        <v>7</v>
      </c>
      <c r="H400" s="3">
        <f>I400+J400+K400</f>
        <v>0</v>
      </c>
      <c r="I400" s="4">
        <v>0</v>
      </c>
      <c r="J400" s="4">
        <v>0</v>
      </c>
      <c r="K400" s="4">
        <v>0</v>
      </c>
    </row>
    <row r="401" spans="2:12" s="5" customFormat="1" ht="21" customHeight="1">
      <c r="B401" s="33">
        <v>2013</v>
      </c>
      <c r="C401" s="2" t="s">
        <v>91</v>
      </c>
      <c r="D401" s="33" t="str">
        <f aca="true" t="shared" si="78" ref="D401:F403">+D400</f>
        <v>Movimiento Ciudadano</v>
      </c>
      <c r="E401" s="33" t="str">
        <f t="shared" si="78"/>
        <v>Partido Político</v>
      </c>
      <c r="F401" s="33" t="str">
        <f t="shared" si="78"/>
        <v>Partido Político</v>
      </c>
      <c r="G401" s="33"/>
      <c r="H401" s="3">
        <f>I401+J401+K401</f>
        <v>0</v>
      </c>
      <c r="I401" s="4">
        <v>0</v>
      </c>
      <c r="J401" s="4">
        <v>0</v>
      </c>
      <c r="K401" s="4">
        <v>0</v>
      </c>
      <c r="L401" s="19"/>
    </row>
    <row r="402" spans="2:11" ht="21" customHeight="1">
      <c r="B402" s="33">
        <v>2013</v>
      </c>
      <c r="C402" s="2" t="s">
        <v>92</v>
      </c>
      <c r="D402" s="33" t="str">
        <f t="shared" si="78"/>
        <v>Movimiento Ciudadano</v>
      </c>
      <c r="E402" s="33" t="str">
        <f t="shared" si="78"/>
        <v>Partido Político</v>
      </c>
      <c r="F402" s="33" t="str">
        <f t="shared" si="78"/>
        <v>Partido Político</v>
      </c>
      <c r="G402" s="33"/>
      <c r="H402" s="3">
        <f>I402+J402+K402</f>
        <v>0</v>
      </c>
      <c r="I402" s="4">
        <v>0</v>
      </c>
      <c r="J402" s="4">
        <v>0</v>
      </c>
      <c r="K402" s="4">
        <v>0</v>
      </c>
    </row>
    <row r="403" spans="2:12" s="5" customFormat="1" ht="21" customHeight="1">
      <c r="B403" s="34">
        <v>2013</v>
      </c>
      <c r="C403" s="2" t="s">
        <v>93</v>
      </c>
      <c r="D403" s="34" t="str">
        <f t="shared" si="78"/>
        <v>Movimiento Ciudadano</v>
      </c>
      <c r="E403" s="34" t="str">
        <f t="shared" si="78"/>
        <v>Partido Político</v>
      </c>
      <c r="F403" s="34" t="str">
        <f t="shared" si="78"/>
        <v>Partido Político</v>
      </c>
      <c r="G403" s="34"/>
      <c r="H403" s="3">
        <f>I403+J403+K403</f>
        <v>1</v>
      </c>
      <c r="I403" s="4">
        <v>1</v>
      </c>
      <c r="J403" s="4">
        <v>0</v>
      </c>
      <c r="K403" s="4">
        <v>0</v>
      </c>
      <c r="L403" s="19"/>
    </row>
    <row r="404" spans="2:12" s="10" customFormat="1" ht="21" customHeight="1">
      <c r="B404" s="6" t="s">
        <v>94</v>
      </c>
      <c r="C404" s="7"/>
      <c r="D404" s="8"/>
      <c r="E404" s="7"/>
      <c r="F404" s="7"/>
      <c r="G404" s="7"/>
      <c r="H404" s="9">
        <f>H403+H402+H401+H400</f>
        <v>1</v>
      </c>
      <c r="I404" s="9">
        <f>I403+I402+I401+I400</f>
        <v>1</v>
      </c>
      <c r="J404" s="9">
        <v>0</v>
      </c>
      <c r="K404" s="9">
        <f>K403+K402+K401+K400</f>
        <v>0</v>
      </c>
      <c r="L404" s="20"/>
    </row>
    <row r="405" spans="2:11" ht="21" customHeight="1">
      <c r="B405" s="32">
        <v>2013</v>
      </c>
      <c r="C405" s="2" t="s">
        <v>89</v>
      </c>
      <c r="D405" s="32" t="s">
        <v>3</v>
      </c>
      <c r="E405" s="32" t="s">
        <v>81</v>
      </c>
      <c r="F405" s="32" t="s">
        <v>99</v>
      </c>
      <c r="G405" s="32">
        <v>1</v>
      </c>
      <c r="H405" s="3">
        <f>I405+J405+K405</f>
        <v>0</v>
      </c>
      <c r="I405" s="4">
        <v>0</v>
      </c>
      <c r="J405" s="4">
        <v>0</v>
      </c>
      <c r="K405" s="4">
        <v>0</v>
      </c>
    </row>
    <row r="406" spans="2:12" s="5" customFormat="1" ht="21" customHeight="1">
      <c r="B406" s="33">
        <v>2013</v>
      </c>
      <c r="C406" s="2" t="s">
        <v>91</v>
      </c>
      <c r="D406" s="33" t="str">
        <f aca="true" t="shared" si="79" ref="D406:F408">+D405</f>
        <v>Oficialía Mayor</v>
      </c>
      <c r="E406" s="33" t="str">
        <f t="shared" si="79"/>
        <v>Ejecutivo</v>
      </c>
      <c r="F406" s="33" t="str">
        <f t="shared" si="79"/>
        <v>Administración Pública Central</v>
      </c>
      <c r="G406" s="33"/>
      <c r="H406" s="3">
        <f>I406+J406+K406</f>
        <v>0</v>
      </c>
      <c r="I406" s="4">
        <v>0</v>
      </c>
      <c r="J406" s="4">
        <v>0</v>
      </c>
      <c r="K406" s="4">
        <v>0</v>
      </c>
      <c r="L406" s="19"/>
    </row>
    <row r="407" spans="2:11" ht="21" customHeight="1">
      <c r="B407" s="33">
        <v>2013</v>
      </c>
      <c r="C407" s="2" t="s">
        <v>92</v>
      </c>
      <c r="D407" s="33" t="str">
        <f t="shared" si="79"/>
        <v>Oficialía Mayor</v>
      </c>
      <c r="E407" s="33" t="str">
        <f t="shared" si="79"/>
        <v>Ejecutivo</v>
      </c>
      <c r="F407" s="33" t="str">
        <f t="shared" si="79"/>
        <v>Administración Pública Central</v>
      </c>
      <c r="G407" s="33"/>
      <c r="H407" s="3">
        <f>I407+J407+K407</f>
        <v>0</v>
      </c>
      <c r="I407" s="4">
        <v>0</v>
      </c>
      <c r="J407" s="4">
        <v>0</v>
      </c>
      <c r="K407" s="4">
        <v>0</v>
      </c>
    </row>
    <row r="408" spans="2:12" s="5" customFormat="1" ht="21" customHeight="1">
      <c r="B408" s="34">
        <v>2013</v>
      </c>
      <c r="C408" s="2" t="s">
        <v>93</v>
      </c>
      <c r="D408" s="34" t="str">
        <f t="shared" si="79"/>
        <v>Oficialía Mayor</v>
      </c>
      <c r="E408" s="34" t="str">
        <f t="shared" si="79"/>
        <v>Ejecutivo</v>
      </c>
      <c r="F408" s="34" t="str">
        <f t="shared" si="79"/>
        <v>Administración Pública Central</v>
      </c>
      <c r="G408" s="34"/>
      <c r="H408" s="3">
        <f>I408+J408+K408</f>
        <v>0</v>
      </c>
      <c r="I408" s="4">
        <v>0</v>
      </c>
      <c r="J408" s="4">
        <v>0</v>
      </c>
      <c r="K408" s="4">
        <v>0</v>
      </c>
      <c r="L408" s="19"/>
    </row>
    <row r="409" spans="2:12" s="10" customFormat="1" ht="21" customHeight="1">
      <c r="B409" s="6" t="s">
        <v>94</v>
      </c>
      <c r="C409" s="7"/>
      <c r="D409" s="8"/>
      <c r="E409" s="7"/>
      <c r="F409" s="7"/>
      <c r="G409" s="7"/>
      <c r="H409" s="9">
        <f>H408+H407+H406+H405</f>
        <v>0</v>
      </c>
      <c r="I409" s="9">
        <f>I408+I407+I406+I405</f>
        <v>0</v>
      </c>
      <c r="J409" s="9">
        <v>0</v>
      </c>
      <c r="K409" s="9">
        <f>K408+K407+K406+K405</f>
        <v>0</v>
      </c>
      <c r="L409" s="20"/>
    </row>
    <row r="410" spans="2:11" ht="21" customHeight="1">
      <c r="B410" s="32">
        <v>2013</v>
      </c>
      <c r="C410" s="2" t="s">
        <v>89</v>
      </c>
      <c r="D410" s="32" t="s">
        <v>140</v>
      </c>
      <c r="E410" s="32" t="s">
        <v>125</v>
      </c>
      <c r="F410" s="32" t="s">
        <v>125</v>
      </c>
      <c r="G410" s="32">
        <v>7</v>
      </c>
      <c r="H410" s="3">
        <f>I410+J410+K410</f>
        <v>0</v>
      </c>
      <c r="I410" s="4">
        <v>0</v>
      </c>
      <c r="J410" s="4">
        <v>0</v>
      </c>
      <c r="K410" s="4">
        <v>0</v>
      </c>
    </row>
    <row r="411" spans="2:12" s="5" customFormat="1" ht="21" customHeight="1">
      <c r="B411" s="33">
        <v>2013</v>
      </c>
      <c r="C411" s="2" t="s">
        <v>91</v>
      </c>
      <c r="D411" s="33" t="str">
        <f aca="true" t="shared" si="80" ref="D411:F413">+D410</f>
        <v>Partido Acción Nacional en el  Distrito Federal</v>
      </c>
      <c r="E411" s="33" t="str">
        <f t="shared" si="80"/>
        <v>Partido Político</v>
      </c>
      <c r="F411" s="33" t="str">
        <f t="shared" si="80"/>
        <v>Partido Político</v>
      </c>
      <c r="G411" s="33"/>
      <c r="H411" s="3">
        <f>I411+J411+K411</f>
        <v>0</v>
      </c>
      <c r="I411" s="4">
        <v>0</v>
      </c>
      <c r="J411" s="4">
        <v>0</v>
      </c>
      <c r="K411" s="4">
        <v>0</v>
      </c>
      <c r="L411" s="19"/>
    </row>
    <row r="412" spans="2:11" ht="21" customHeight="1">
      <c r="B412" s="33">
        <v>2013</v>
      </c>
      <c r="C412" s="2" t="s">
        <v>92</v>
      </c>
      <c r="D412" s="33" t="str">
        <f t="shared" si="80"/>
        <v>Partido Acción Nacional en el  Distrito Federal</v>
      </c>
      <c r="E412" s="33" t="str">
        <f t="shared" si="80"/>
        <v>Partido Político</v>
      </c>
      <c r="F412" s="33" t="str">
        <f t="shared" si="80"/>
        <v>Partido Político</v>
      </c>
      <c r="G412" s="33"/>
      <c r="H412" s="3">
        <f>I412+J412+K412</f>
        <v>0</v>
      </c>
      <c r="I412" s="4">
        <v>0</v>
      </c>
      <c r="J412" s="4">
        <v>0</v>
      </c>
      <c r="K412" s="4">
        <v>0</v>
      </c>
    </row>
    <row r="413" spans="2:12" s="5" customFormat="1" ht="21" customHeight="1">
      <c r="B413" s="34">
        <v>2013</v>
      </c>
      <c r="C413" s="2" t="s">
        <v>93</v>
      </c>
      <c r="D413" s="34" t="str">
        <f t="shared" si="80"/>
        <v>Partido Acción Nacional en el  Distrito Federal</v>
      </c>
      <c r="E413" s="34" t="str">
        <f t="shared" si="80"/>
        <v>Partido Político</v>
      </c>
      <c r="F413" s="34" t="str">
        <f t="shared" si="80"/>
        <v>Partido Político</v>
      </c>
      <c r="G413" s="34"/>
      <c r="H413" s="3">
        <f>I413+J413+K413</f>
        <v>0</v>
      </c>
      <c r="I413" s="4">
        <v>0</v>
      </c>
      <c r="J413" s="4">
        <v>0</v>
      </c>
      <c r="K413" s="4">
        <v>0</v>
      </c>
      <c r="L413" s="19"/>
    </row>
    <row r="414" spans="2:12" s="10" customFormat="1" ht="21" customHeight="1">
      <c r="B414" s="6" t="s">
        <v>94</v>
      </c>
      <c r="C414" s="7"/>
      <c r="D414" s="8"/>
      <c r="E414" s="7"/>
      <c r="F414" s="7"/>
      <c r="G414" s="7"/>
      <c r="H414" s="9">
        <f>H413+H412+H411+H410</f>
        <v>0</v>
      </c>
      <c r="I414" s="9">
        <f>I413+I412+I411+I410</f>
        <v>0</v>
      </c>
      <c r="J414" s="9">
        <v>0</v>
      </c>
      <c r="K414" s="9">
        <f>K413+K412+K411+K410</f>
        <v>0</v>
      </c>
      <c r="L414" s="20"/>
    </row>
    <row r="415" spans="2:11" ht="21" customHeight="1">
      <c r="B415" s="32">
        <v>2013</v>
      </c>
      <c r="C415" s="2" t="s">
        <v>89</v>
      </c>
      <c r="D415" s="32" t="s">
        <v>141</v>
      </c>
      <c r="E415" s="32" t="s">
        <v>125</v>
      </c>
      <c r="F415" s="32" t="s">
        <v>125</v>
      </c>
      <c r="G415" s="32">
        <v>7</v>
      </c>
      <c r="H415" s="3">
        <f>I415+J415+K415</f>
        <v>0</v>
      </c>
      <c r="I415" s="4">
        <v>0</v>
      </c>
      <c r="J415" s="4">
        <v>0</v>
      </c>
      <c r="K415" s="4">
        <v>0</v>
      </c>
    </row>
    <row r="416" spans="2:12" s="5" customFormat="1" ht="21" customHeight="1">
      <c r="B416" s="33">
        <v>2013</v>
      </c>
      <c r="C416" s="2" t="s">
        <v>91</v>
      </c>
      <c r="D416" s="33" t="str">
        <f aca="true" t="shared" si="81" ref="D416:F418">+D415</f>
        <v>Partido de la Revolución Democrática en el  Distrito Federal</v>
      </c>
      <c r="E416" s="33" t="str">
        <f t="shared" si="81"/>
        <v>Partido Político</v>
      </c>
      <c r="F416" s="33" t="str">
        <f t="shared" si="81"/>
        <v>Partido Político</v>
      </c>
      <c r="G416" s="33"/>
      <c r="H416" s="3">
        <f>I416+J416+K416</f>
        <v>0</v>
      </c>
      <c r="I416" s="4">
        <v>0</v>
      </c>
      <c r="J416" s="4">
        <v>0</v>
      </c>
      <c r="K416" s="4">
        <v>0</v>
      </c>
      <c r="L416" s="19"/>
    </row>
    <row r="417" spans="2:11" ht="21" customHeight="1">
      <c r="B417" s="33">
        <v>2013</v>
      </c>
      <c r="C417" s="2" t="s">
        <v>92</v>
      </c>
      <c r="D417" s="33" t="str">
        <f t="shared" si="81"/>
        <v>Partido de la Revolución Democrática en el  Distrito Federal</v>
      </c>
      <c r="E417" s="33" t="str">
        <f t="shared" si="81"/>
        <v>Partido Político</v>
      </c>
      <c r="F417" s="33" t="str">
        <f t="shared" si="81"/>
        <v>Partido Político</v>
      </c>
      <c r="G417" s="33"/>
      <c r="H417" s="3">
        <f>I417+J417+K417</f>
        <v>0</v>
      </c>
      <c r="I417" s="4">
        <v>0</v>
      </c>
      <c r="J417" s="4">
        <v>0</v>
      </c>
      <c r="K417" s="4">
        <v>0</v>
      </c>
    </row>
    <row r="418" spans="2:12" s="5" customFormat="1" ht="21" customHeight="1">
      <c r="B418" s="34">
        <v>2013</v>
      </c>
      <c r="C418" s="2" t="s">
        <v>93</v>
      </c>
      <c r="D418" s="34" t="str">
        <f t="shared" si="81"/>
        <v>Partido de la Revolución Democrática en el  Distrito Federal</v>
      </c>
      <c r="E418" s="34" t="str">
        <f t="shared" si="81"/>
        <v>Partido Político</v>
      </c>
      <c r="F418" s="34" t="str">
        <f t="shared" si="81"/>
        <v>Partido Político</v>
      </c>
      <c r="G418" s="34"/>
      <c r="H418" s="3">
        <f>I418+J418+K418</f>
        <v>1</v>
      </c>
      <c r="I418" s="4">
        <v>1</v>
      </c>
      <c r="J418" s="4">
        <v>0</v>
      </c>
      <c r="K418" s="4">
        <v>0</v>
      </c>
      <c r="L418" s="19"/>
    </row>
    <row r="419" spans="2:12" s="10" customFormat="1" ht="21" customHeight="1">
      <c r="B419" s="6" t="s">
        <v>94</v>
      </c>
      <c r="C419" s="7"/>
      <c r="D419" s="8"/>
      <c r="E419" s="7"/>
      <c r="F419" s="7"/>
      <c r="G419" s="7"/>
      <c r="H419" s="9">
        <f>H418+H417+H416+H415</f>
        <v>1</v>
      </c>
      <c r="I419" s="9">
        <f>I418+I417+I416+I415</f>
        <v>1</v>
      </c>
      <c r="J419" s="9">
        <v>0</v>
      </c>
      <c r="K419" s="9">
        <f>K418+K417+K416+K415</f>
        <v>0</v>
      </c>
      <c r="L419" s="20"/>
    </row>
    <row r="420" spans="2:11" ht="21" customHeight="1">
      <c r="B420" s="32">
        <v>2013</v>
      </c>
      <c r="C420" s="2" t="s">
        <v>89</v>
      </c>
      <c r="D420" s="32" t="s">
        <v>142</v>
      </c>
      <c r="E420" s="32" t="s">
        <v>125</v>
      </c>
      <c r="F420" s="32" t="s">
        <v>125</v>
      </c>
      <c r="G420" s="32">
        <v>7</v>
      </c>
      <c r="H420" s="3">
        <f>I420+J420+K420</f>
        <v>0</v>
      </c>
      <c r="I420" s="4">
        <v>0</v>
      </c>
      <c r="J420" s="4">
        <v>0</v>
      </c>
      <c r="K420" s="4">
        <v>0</v>
      </c>
    </row>
    <row r="421" spans="2:12" s="5" customFormat="1" ht="21" customHeight="1">
      <c r="B421" s="33">
        <v>2013</v>
      </c>
      <c r="C421" s="2" t="s">
        <v>91</v>
      </c>
      <c r="D421" s="33" t="str">
        <f aca="true" t="shared" si="82" ref="D421:F423">+D420</f>
        <v>Partido del Trabajo en el  Distrito Federal</v>
      </c>
      <c r="E421" s="33" t="str">
        <f t="shared" si="82"/>
        <v>Partido Político</v>
      </c>
      <c r="F421" s="33" t="str">
        <f t="shared" si="82"/>
        <v>Partido Político</v>
      </c>
      <c r="G421" s="33"/>
      <c r="H421" s="3">
        <f>I421+J421+K421</f>
        <v>0</v>
      </c>
      <c r="I421" s="4">
        <v>0</v>
      </c>
      <c r="J421" s="4">
        <v>0</v>
      </c>
      <c r="K421" s="4">
        <v>0</v>
      </c>
      <c r="L421" s="19"/>
    </row>
    <row r="422" spans="2:11" ht="21" customHeight="1">
      <c r="B422" s="33">
        <v>2013</v>
      </c>
      <c r="C422" s="2" t="s">
        <v>92</v>
      </c>
      <c r="D422" s="33" t="str">
        <f t="shared" si="82"/>
        <v>Partido del Trabajo en el  Distrito Federal</v>
      </c>
      <c r="E422" s="33" t="str">
        <f t="shared" si="82"/>
        <v>Partido Político</v>
      </c>
      <c r="F422" s="33" t="str">
        <f t="shared" si="82"/>
        <v>Partido Político</v>
      </c>
      <c r="G422" s="33"/>
      <c r="H422" s="3">
        <f>I422+J422+K422</f>
        <v>0</v>
      </c>
      <c r="I422" s="4">
        <v>0</v>
      </c>
      <c r="J422" s="4">
        <v>0</v>
      </c>
      <c r="K422" s="4">
        <v>0</v>
      </c>
    </row>
    <row r="423" spans="2:12" s="5" customFormat="1" ht="21" customHeight="1">
      <c r="B423" s="34">
        <v>2013</v>
      </c>
      <c r="C423" s="2" t="s">
        <v>93</v>
      </c>
      <c r="D423" s="34" t="str">
        <f t="shared" si="82"/>
        <v>Partido del Trabajo en el  Distrito Federal</v>
      </c>
      <c r="E423" s="34" t="str">
        <f t="shared" si="82"/>
        <v>Partido Político</v>
      </c>
      <c r="F423" s="34" t="str">
        <f t="shared" si="82"/>
        <v>Partido Político</v>
      </c>
      <c r="G423" s="34"/>
      <c r="H423" s="3">
        <f>I423+J423+K423</f>
        <v>1</v>
      </c>
      <c r="I423" s="4">
        <v>1</v>
      </c>
      <c r="J423" s="4">
        <v>0</v>
      </c>
      <c r="K423" s="4">
        <v>0</v>
      </c>
      <c r="L423" s="19"/>
    </row>
    <row r="424" spans="2:12" s="10" customFormat="1" ht="21" customHeight="1">
      <c r="B424" s="6" t="s">
        <v>94</v>
      </c>
      <c r="C424" s="7"/>
      <c r="D424" s="8"/>
      <c r="E424" s="7"/>
      <c r="F424" s="7"/>
      <c r="G424" s="7"/>
      <c r="H424" s="9">
        <f>H423+H422+H421+H420</f>
        <v>1</v>
      </c>
      <c r="I424" s="9">
        <f>I423+I422+I421+I420</f>
        <v>1</v>
      </c>
      <c r="J424" s="9">
        <v>0</v>
      </c>
      <c r="K424" s="9">
        <f>K423+K422+K421+K420</f>
        <v>0</v>
      </c>
      <c r="L424" s="20"/>
    </row>
    <row r="425" spans="2:11" ht="21" customHeight="1">
      <c r="B425" s="32">
        <v>2013</v>
      </c>
      <c r="C425" s="2" t="s">
        <v>89</v>
      </c>
      <c r="D425" s="32" t="s">
        <v>133</v>
      </c>
      <c r="E425" s="32" t="s">
        <v>125</v>
      </c>
      <c r="F425" s="32" t="s">
        <v>125</v>
      </c>
      <c r="G425" s="32">
        <v>7</v>
      </c>
      <c r="H425" s="3">
        <f>I425+J425+K425</f>
        <v>0</v>
      </c>
      <c r="I425" s="4">
        <v>0</v>
      </c>
      <c r="J425" s="4">
        <v>0</v>
      </c>
      <c r="K425" s="4">
        <v>0</v>
      </c>
    </row>
    <row r="426" spans="2:12" s="5" customFormat="1" ht="21" customHeight="1">
      <c r="B426" s="33">
        <v>2013</v>
      </c>
      <c r="C426" s="2" t="s">
        <v>91</v>
      </c>
      <c r="D426" s="33" t="str">
        <f aca="true" t="shared" si="83" ref="D426:F428">+D425</f>
        <v>Partido Nueva Alianza en el Distrito Federal</v>
      </c>
      <c r="E426" s="33" t="str">
        <f t="shared" si="83"/>
        <v>Partido Político</v>
      </c>
      <c r="F426" s="33" t="str">
        <f t="shared" si="83"/>
        <v>Partido Político</v>
      </c>
      <c r="G426" s="33"/>
      <c r="H426" s="3">
        <f>I426+J426+K426</f>
        <v>0</v>
      </c>
      <c r="I426" s="4">
        <v>0</v>
      </c>
      <c r="J426" s="4">
        <v>0</v>
      </c>
      <c r="K426" s="4">
        <v>0</v>
      </c>
      <c r="L426" s="19"/>
    </row>
    <row r="427" spans="2:11" ht="21" customHeight="1">
      <c r="B427" s="33">
        <v>2013</v>
      </c>
      <c r="C427" s="2" t="s">
        <v>92</v>
      </c>
      <c r="D427" s="33" t="str">
        <f t="shared" si="83"/>
        <v>Partido Nueva Alianza en el Distrito Federal</v>
      </c>
      <c r="E427" s="33" t="str">
        <f t="shared" si="83"/>
        <v>Partido Político</v>
      </c>
      <c r="F427" s="33" t="str">
        <f t="shared" si="83"/>
        <v>Partido Político</v>
      </c>
      <c r="G427" s="33"/>
      <c r="H427" s="3">
        <f>I427+J427+K427</f>
        <v>1</v>
      </c>
      <c r="I427" s="4">
        <v>0</v>
      </c>
      <c r="J427" s="4">
        <v>1</v>
      </c>
      <c r="K427" s="4">
        <v>0</v>
      </c>
    </row>
    <row r="428" spans="2:12" s="5" customFormat="1" ht="21" customHeight="1">
      <c r="B428" s="34">
        <v>2013</v>
      </c>
      <c r="C428" s="2" t="s">
        <v>93</v>
      </c>
      <c r="D428" s="34" t="str">
        <f t="shared" si="83"/>
        <v>Partido Nueva Alianza en el Distrito Federal</v>
      </c>
      <c r="E428" s="34" t="str">
        <f t="shared" si="83"/>
        <v>Partido Político</v>
      </c>
      <c r="F428" s="34" t="str">
        <f t="shared" si="83"/>
        <v>Partido Político</v>
      </c>
      <c r="G428" s="34"/>
      <c r="H428" s="3">
        <f>I428+J428+K428</f>
        <v>0</v>
      </c>
      <c r="I428" s="4">
        <v>0</v>
      </c>
      <c r="J428" s="4">
        <v>0</v>
      </c>
      <c r="K428" s="4">
        <v>0</v>
      </c>
      <c r="L428" s="19"/>
    </row>
    <row r="429" spans="2:12" s="10" customFormat="1" ht="21" customHeight="1">
      <c r="B429" s="6" t="s">
        <v>94</v>
      </c>
      <c r="C429" s="7"/>
      <c r="D429" s="8"/>
      <c r="E429" s="7"/>
      <c r="F429" s="7"/>
      <c r="G429" s="7"/>
      <c r="H429" s="9">
        <f>H428+H427+H426+H425</f>
        <v>1</v>
      </c>
      <c r="I429" s="9">
        <f>I428+I427+I426+I425</f>
        <v>0</v>
      </c>
      <c r="J429" s="9">
        <v>1</v>
      </c>
      <c r="K429" s="9">
        <f>K428+K427+K426+K425</f>
        <v>0</v>
      </c>
      <c r="L429" s="20"/>
    </row>
    <row r="430" spans="2:11" ht="21" customHeight="1">
      <c r="B430" s="32">
        <v>2013</v>
      </c>
      <c r="C430" s="2" t="s">
        <v>89</v>
      </c>
      <c r="D430" s="32" t="s">
        <v>143</v>
      </c>
      <c r="E430" s="32" t="s">
        <v>125</v>
      </c>
      <c r="F430" s="32" t="s">
        <v>125</v>
      </c>
      <c r="G430" s="32">
        <v>7</v>
      </c>
      <c r="H430" s="3">
        <f>I430+J430+K430</f>
        <v>0</v>
      </c>
      <c r="I430" s="4">
        <v>0</v>
      </c>
      <c r="J430" s="4">
        <v>0</v>
      </c>
      <c r="K430" s="4">
        <v>0</v>
      </c>
    </row>
    <row r="431" spans="2:12" s="5" customFormat="1" ht="21" customHeight="1">
      <c r="B431" s="33">
        <v>2013</v>
      </c>
      <c r="C431" s="2" t="s">
        <v>91</v>
      </c>
      <c r="D431" s="33" t="str">
        <f aca="true" t="shared" si="84" ref="D431:F433">+D430</f>
        <v>Partido Revolucionario Institucional en el  Distrito Federal</v>
      </c>
      <c r="E431" s="33" t="str">
        <f t="shared" si="84"/>
        <v>Partido Político</v>
      </c>
      <c r="F431" s="33" t="str">
        <f t="shared" si="84"/>
        <v>Partido Político</v>
      </c>
      <c r="G431" s="33"/>
      <c r="H431" s="3">
        <f>I431+J431+K431</f>
        <v>0</v>
      </c>
      <c r="I431" s="4">
        <v>0</v>
      </c>
      <c r="J431" s="4">
        <v>0</v>
      </c>
      <c r="K431" s="4">
        <v>0</v>
      </c>
      <c r="L431" s="19"/>
    </row>
    <row r="432" spans="2:11" ht="21" customHeight="1">
      <c r="B432" s="33">
        <v>2013</v>
      </c>
      <c r="C432" s="2" t="s">
        <v>92</v>
      </c>
      <c r="D432" s="33" t="str">
        <f t="shared" si="84"/>
        <v>Partido Revolucionario Institucional en el  Distrito Federal</v>
      </c>
      <c r="E432" s="33" t="str">
        <f t="shared" si="84"/>
        <v>Partido Político</v>
      </c>
      <c r="F432" s="33" t="str">
        <f t="shared" si="84"/>
        <v>Partido Político</v>
      </c>
      <c r="G432" s="33"/>
      <c r="H432" s="3">
        <f>I432+J432+K432</f>
        <v>2</v>
      </c>
      <c r="I432" s="4">
        <v>0</v>
      </c>
      <c r="J432" s="4">
        <v>0</v>
      </c>
      <c r="K432" s="4">
        <v>2</v>
      </c>
    </row>
    <row r="433" spans="2:12" s="5" customFormat="1" ht="21" customHeight="1">
      <c r="B433" s="34">
        <v>2013</v>
      </c>
      <c r="C433" s="2" t="s">
        <v>93</v>
      </c>
      <c r="D433" s="34" t="str">
        <f t="shared" si="84"/>
        <v>Partido Revolucionario Institucional en el  Distrito Federal</v>
      </c>
      <c r="E433" s="34" t="str">
        <f t="shared" si="84"/>
        <v>Partido Político</v>
      </c>
      <c r="F433" s="34" t="str">
        <f t="shared" si="84"/>
        <v>Partido Político</v>
      </c>
      <c r="G433" s="34"/>
      <c r="H433" s="3">
        <f>I433+J433+K433</f>
        <v>1</v>
      </c>
      <c r="I433" s="4">
        <v>1</v>
      </c>
      <c r="J433" s="4">
        <v>0</v>
      </c>
      <c r="K433" s="4">
        <v>0</v>
      </c>
      <c r="L433" s="19"/>
    </row>
    <row r="434" spans="2:12" s="10" customFormat="1" ht="21" customHeight="1">
      <c r="B434" s="6" t="s">
        <v>94</v>
      </c>
      <c r="C434" s="7"/>
      <c r="D434" s="8"/>
      <c r="E434" s="7"/>
      <c r="F434" s="7"/>
      <c r="G434" s="7"/>
      <c r="H434" s="9">
        <f>H433+H432+H431+H430</f>
        <v>3</v>
      </c>
      <c r="I434" s="9">
        <f>I433+I432+I431+I430</f>
        <v>1</v>
      </c>
      <c r="J434" s="9">
        <v>0</v>
      </c>
      <c r="K434" s="9">
        <f>K433+K432+K431+K430</f>
        <v>2</v>
      </c>
      <c r="L434" s="20"/>
    </row>
    <row r="435" spans="2:11" ht="21" customHeight="1">
      <c r="B435" s="32">
        <v>2013</v>
      </c>
      <c r="C435" s="2" t="s">
        <v>89</v>
      </c>
      <c r="D435" s="32" t="s">
        <v>144</v>
      </c>
      <c r="E435" s="32" t="s">
        <v>125</v>
      </c>
      <c r="F435" s="32" t="s">
        <v>125</v>
      </c>
      <c r="G435" s="32">
        <v>7</v>
      </c>
      <c r="H435" s="3">
        <f>I435+J435+K435</f>
        <v>0</v>
      </c>
      <c r="I435" s="4">
        <v>0</v>
      </c>
      <c r="J435" s="4">
        <v>0</v>
      </c>
      <c r="K435" s="4">
        <v>0</v>
      </c>
    </row>
    <row r="436" spans="2:12" s="5" customFormat="1" ht="21" customHeight="1">
      <c r="B436" s="33">
        <v>2013</v>
      </c>
      <c r="C436" s="2" t="s">
        <v>91</v>
      </c>
      <c r="D436" s="33" t="str">
        <f aca="true" t="shared" si="85" ref="D436:F438">+D435</f>
        <v>Partido Verde Ecologista de México en el  Distrito Federal</v>
      </c>
      <c r="E436" s="33" t="str">
        <f t="shared" si="85"/>
        <v>Partido Político</v>
      </c>
      <c r="F436" s="33" t="str">
        <f t="shared" si="85"/>
        <v>Partido Político</v>
      </c>
      <c r="G436" s="33"/>
      <c r="H436" s="3">
        <f>I436+J436+K436</f>
        <v>0</v>
      </c>
      <c r="I436" s="4">
        <v>0</v>
      </c>
      <c r="J436" s="4">
        <v>0</v>
      </c>
      <c r="K436" s="4">
        <v>0</v>
      </c>
      <c r="L436" s="19"/>
    </row>
    <row r="437" spans="2:11" ht="21" customHeight="1">
      <c r="B437" s="33">
        <v>2013</v>
      </c>
      <c r="C437" s="2" t="s">
        <v>92</v>
      </c>
      <c r="D437" s="33" t="str">
        <f t="shared" si="85"/>
        <v>Partido Verde Ecologista de México en el  Distrito Federal</v>
      </c>
      <c r="E437" s="33" t="str">
        <f t="shared" si="85"/>
        <v>Partido Político</v>
      </c>
      <c r="F437" s="33" t="str">
        <f t="shared" si="85"/>
        <v>Partido Político</v>
      </c>
      <c r="G437" s="33"/>
      <c r="H437" s="3">
        <f>I437+J437+K437</f>
        <v>0</v>
      </c>
      <c r="I437" s="4">
        <v>0</v>
      </c>
      <c r="J437" s="4">
        <v>0</v>
      </c>
      <c r="K437" s="4">
        <v>0</v>
      </c>
    </row>
    <row r="438" spans="2:12" s="5" customFormat="1" ht="21" customHeight="1">
      <c r="B438" s="34">
        <v>2013</v>
      </c>
      <c r="C438" s="2" t="s">
        <v>93</v>
      </c>
      <c r="D438" s="34" t="str">
        <f t="shared" si="85"/>
        <v>Partido Verde Ecologista de México en el  Distrito Federal</v>
      </c>
      <c r="E438" s="34" t="str">
        <f t="shared" si="85"/>
        <v>Partido Político</v>
      </c>
      <c r="F438" s="34" t="str">
        <f t="shared" si="85"/>
        <v>Partido Político</v>
      </c>
      <c r="G438" s="34"/>
      <c r="H438" s="3">
        <f>I438+J438+K438</f>
        <v>0</v>
      </c>
      <c r="I438" s="4">
        <v>0</v>
      </c>
      <c r="J438" s="4">
        <v>0</v>
      </c>
      <c r="K438" s="4">
        <v>0</v>
      </c>
      <c r="L438" s="19"/>
    </row>
    <row r="439" spans="2:12" s="10" customFormat="1" ht="21" customHeight="1">
      <c r="B439" s="6" t="s">
        <v>94</v>
      </c>
      <c r="C439" s="7"/>
      <c r="D439" s="8"/>
      <c r="E439" s="7"/>
      <c r="F439" s="7"/>
      <c r="G439" s="7"/>
      <c r="H439" s="9">
        <f>H438+H437+H436+H435</f>
        <v>0</v>
      </c>
      <c r="I439" s="9">
        <f>I438+I437+I436+I435</f>
        <v>0</v>
      </c>
      <c r="J439" s="9">
        <v>0</v>
      </c>
      <c r="K439" s="9">
        <f>K438+K437+K436+K435</f>
        <v>0</v>
      </c>
      <c r="L439" s="20"/>
    </row>
    <row r="440" spans="2:11" ht="21" customHeight="1">
      <c r="B440" s="32">
        <v>2013</v>
      </c>
      <c r="C440" s="2" t="s">
        <v>89</v>
      </c>
      <c r="D440" s="32" t="s">
        <v>60</v>
      </c>
      <c r="E440" s="32" t="s">
        <v>81</v>
      </c>
      <c r="F440" s="32" t="s">
        <v>90</v>
      </c>
      <c r="G440" s="32">
        <v>2</v>
      </c>
      <c r="H440" s="3">
        <f>I440+J440+K440</f>
        <v>0</v>
      </c>
      <c r="I440" s="4">
        <v>0</v>
      </c>
      <c r="J440" s="4">
        <v>0</v>
      </c>
      <c r="K440" s="4">
        <v>0</v>
      </c>
    </row>
    <row r="441" spans="2:12" s="5" customFormat="1" ht="21" customHeight="1">
      <c r="B441" s="33">
        <v>2013</v>
      </c>
      <c r="C441" s="2" t="s">
        <v>91</v>
      </c>
      <c r="D441" s="33" t="str">
        <f aca="true" t="shared" si="86" ref="D441:F443">+D440</f>
        <v>Planta de Asfalto del Distrito Federal</v>
      </c>
      <c r="E441" s="33" t="str">
        <f t="shared" si="86"/>
        <v>Ejecutivo</v>
      </c>
      <c r="F441" s="33" t="str">
        <f t="shared" si="86"/>
        <v>Desconcentrado</v>
      </c>
      <c r="G441" s="33"/>
      <c r="H441" s="3">
        <f>I441+J441+K441</f>
        <v>0</v>
      </c>
      <c r="I441" s="4">
        <v>0</v>
      </c>
      <c r="J441" s="4">
        <v>0</v>
      </c>
      <c r="K441" s="4">
        <v>0</v>
      </c>
      <c r="L441" s="19"/>
    </row>
    <row r="442" spans="2:11" ht="21" customHeight="1">
      <c r="B442" s="33">
        <v>2013</v>
      </c>
      <c r="C442" s="2" t="s">
        <v>92</v>
      </c>
      <c r="D442" s="33" t="str">
        <f t="shared" si="86"/>
        <v>Planta de Asfalto del Distrito Federal</v>
      </c>
      <c r="E442" s="33" t="str">
        <f t="shared" si="86"/>
        <v>Ejecutivo</v>
      </c>
      <c r="F442" s="33" t="str">
        <f t="shared" si="86"/>
        <v>Desconcentrado</v>
      </c>
      <c r="G442" s="33"/>
      <c r="H442" s="3">
        <f>I442+J442+K442</f>
        <v>0</v>
      </c>
      <c r="I442" s="4">
        <v>0</v>
      </c>
      <c r="J442" s="4">
        <v>0</v>
      </c>
      <c r="K442" s="4">
        <v>0</v>
      </c>
    </row>
    <row r="443" spans="2:12" s="5" customFormat="1" ht="21" customHeight="1">
      <c r="B443" s="34">
        <v>2013</v>
      </c>
      <c r="C443" s="2" t="s">
        <v>93</v>
      </c>
      <c r="D443" s="34" t="str">
        <f t="shared" si="86"/>
        <v>Planta de Asfalto del Distrito Federal</v>
      </c>
      <c r="E443" s="34" t="str">
        <f t="shared" si="86"/>
        <v>Ejecutivo</v>
      </c>
      <c r="F443" s="34" t="str">
        <f t="shared" si="86"/>
        <v>Desconcentrado</v>
      </c>
      <c r="G443" s="34"/>
      <c r="H443" s="3">
        <f>I443+J443+K443</f>
        <v>0</v>
      </c>
      <c r="I443" s="4">
        <v>0</v>
      </c>
      <c r="J443" s="4">
        <v>0</v>
      </c>
      <c r="K443" s="4">
        <v>0</v>
      </c>
      <c r="L443" s="19"/>
    </row>
    <row r="444" spans="2:12" s="10" customFormat="1" ht="21" customHeight="1">
      <c r="B444" s="6" t="s">
        <v>94</v>
      </c>
      <c r="C444" s="7"/>
      <c r="D444" s="8"/>
      <c r="E444" s="7"/>
      <c r="F444" s="7"/>
      <c r="G444" s="7"/>
      <c r="H444" s="9">
        <f>H443+H442+H441+H440</f>
        <v>0</v>
      </c>
      <c r="I444" s="9">
        <f>I443+I442+I441+I440</f>
        <v>0</v>
      </c>
      <c r="J444" s="9">
        <v>0</v>
      </c>
      <c r="K444" s="9">
        <f>K443+K442+K441+K440</f>
        <v>0</v>
      </c>
      <c r="L444" s="20"/>
    </row>
    <row r="445" spans="2:11" ht="21" customHeight="1">
      <c r="B445" s="32">
        <v>2013</v>
      </c>
      <c r="C445" s="2" t="s">
        <v>89</v>
      </c>
      <c r="D445" s="32" t="s">
        <v>126</v>
      </c>
      <c r="E445" s="32" t="s">
        <v>81</v>
      </c>
      <c r="F445" s="32" t="s">
        <v>90</v>
      </c>
      <c r="G445" s="32">
        <v>2</v>
      </c>
      <c r="H445" s="3">
        <f>I445+J445+K445</f>
        <v>0</v>
      </c>
      <c r="I445" s="4">
        <v>0</v>
      </c>
      <c r="J445" s="4">
        <v>0</v>
      </c>
      <c r="K445" s="4">
        <v>0</v>
      </c>
    </row>
    <row r="446" spans="2:12" s="5" customFormat="1" ht="21" customHeight="1">
      <c r="B446" s="33">
        <v>2013</v>
      </c>
      <c r="C446" s="2" t="s">
        <v>91</v>
      </c>
      <c r="D446" s="33" t="str">
        <f aca="true" t="shared" si="87" ref="D446:F448">+D445</f>
        <v>Policía Auxiliar del Distrito Federal</v>
      </c>
      <c r="E446" s="33" t="str">
        <f t="shared" si="87"/>
        <v>Ejecutivo</v>
      </c>
      <c r="F446" s="33" t="str">
        <f t="shared" si="87"/>
        <v>Desconcentrado</v>
      </c>
      <c r="G446" s="33"/>
      <c r="H446" s="3">
        <f>I446+J446+K446</f>
        <v>2</v>
      </c>
      <c r="I446" s="4">
        <v>0</v>
      </c>
      <c r="J446" s="4">
        <v>2</v>
      </c>
      <c r="K446" s="4">
        <v>0</v>
      </c>
      <c r="L446" s="19"/>
    </row>
    <row r="447" spans="2:11" ht="21" customHeight="1">
      <c r="B447" s="33">
        <v>2013</v>
      </c>
      <c r="C447" s="2" t="s">
        <v>92</v>
      </c>
      <c r="D447" s="33" t="str">
        <f t="shared" si="87"/>
        <v>Policía Auxiliar del Distrito Federal</v>
      </c>
      <c r="E447" s="33" t="str">
        <f t="shared" si="87"/>
        <v>Ejecutivo</v>
      </c>
      <c r="F447" s="33" t="str">
        <f t="shared" si="87"/>
        <v>Desconcentrado</v>
      </c>
      <c r="G447" s="33"/>
      <c r="H447" s="3">
        <f>I447+J447+K447</f>
        <v>0</v>
      </c>
      <c r="I447" s="4">
        <v>0</v>
      </c>
      <c r="J447" s="4">
        <v>0</v>
      </c>
      <c r="K447" s="4">
        <v>0</v>
      </c>
    </row>
    <row r="448" spans="2:12" s="5" customFormat="1" ht="21" customHeight="1">
      <c r="B448" s="34">
        <v>2013</v>
      </c>
      <c r="C448" s="2" t="s">
        <v>93</v>
      </c>
      <c r="D448" s="34" t="str">
        <f t="shared" si="87"/>
        <v>Policía Auxiliar del Distrito Federal</v>
      </c>
      <c r="E448" s="34" t="str">
        <f t="shared" si="87"/>
        <v>Ejecutivo</v>
      </c>
      <c r="F448" s="34" t="str">
        <f t="shared" si="87"/>
        <v>Desconcentrado</v>
      </c>
      <c r="G448" s="34"/>
      <c r="H448" s="3">
        <f>I448+J448+K448</f>
        <v>0</v>
      </c>
      <c r="I448" s="4">
        <v>0</v>
      </c>
      <c r="J448" s="4">
        <v>0</v>
      </c>
      <c r="K448" s="4">
        <v>0</v>
      </c>
      <c r="L448" s="19"/>
    </row>
    <row r="449" spans="2:12" s="10" customFormat="1" ht="21" customHeight="1">
      <c r="B449" s="6" t="s">
        <v>94</v>
      </c>
      <c r="C449" s="7"/>
      <c r="D449" s="8"/>
      <c r="E449" s="7"/>
      <c r="F449" s="7"/>
      <c r="G449" s="7"/>
      <c r="H449" s="9">
        <f>H448+H447+H446+H445</f>
        <v>2</v>
      </c>
      <c r="I449" s="9">
        <f>I448+I447+I446+I445</f>
        <v>0</v>
      </c>
      <c r="J449" s="9">
        <v>2</v>
      </c>
      <c r="K449" s="9">
        <f>K448+K447+K446+K445</f>
        <v>0</v>
      </c>
      <c r="L449" s="20"/>
    </row>
    <row r="450" spans="2:11" ht="21" customHeight="1">
      <c r="B450" s="32">
        <v>2013</v>
      </c>
      <c r="C450" s="2" t="s">
        <v>89</v>
      </c>
      <c r="D450" s="32" t="s">
        <v>61</v>
      </c>
      <c r="E450" s="32" t="s">
        <v>81</v>
      </c>
      <c r="F450" s="32" t="s">
        <v>90</v>
      </c>
      <c r="G450" s="32">
        <v>2</v>
      </c>
      <c r="H450" s="3">
        <f>I450+J450+K450</f>
        <v>2</v>
      </c>
      <c r="I450" s="4">
        <v>0</v>
      </c>
      <c r="J450" s="4">
        <v>2</v>
      </c>
      <c r="K450" s="4">
        <v>0</v>
      </c>
    </row>
    <row r="451" spans="2:12" s="5" customFormat="1" ht="21" customHeight="1">
      <c r="B451" s="33">
        <v>2013</v>
      </c>
      <c r="C451" s="2" t="s">
        <v>91</v>
      </c>
      <c r="D451" s="33" t="str">
        <f aca="true" t="shared" si="88" ref="D451:F453">+D450</f>
        <v>Policía Bancaria e Industrial</v>
      </c>
      <c r="E451" s="33" t="str">
        <f t="shared" si="88"/>
        <v>Ejecutivo</v>
      </c>
      <c r="F451" s="33" t="str">
        <f t="shared" si="88"/>
        <v>Desconcentrado</v>
      </c>
      <c r="G451" s="33"/>
      <c r="H451" s="3">
        <f>I451+J451+K451</f>
        <v>0</v>
      </c>
      <c r="I451" s="4">
        <v>0</v>
      </c>
      <c r="J451" s="4">
        <v>0</v>
      </c>
      <c r="K451" s="4">
        <v>0</v>
      </c>
      <c r="L451" s="19"/>
    </row>
    <row r="452" spans="2:11" ht="21" customHeight="1">
      <c r="B452" s="33">
        <v>2013</v>
      </c>
      <c r="C452" s="2" t="s">
        <v>92</v>
      </c>
      <c r="D452" s="33" t="str">
        <f t="shared" si="88"/>
        <v>Policía Bancaria e Industrial</v>
      </c>
      <c r="E452" s="33" t="str">
        <f t="shared" si="88"/>
        <v>Ejecutivo</v>
      </c>
      <c r="F452" s="33" t="str">
        <f t="shared" si="88"/>
        <v>Desconcentrado</v>
      </c>
      <c r="G452" s="33"/>
      <c r="H452" s="3">
        <f>I452+J452+K452</f>
        <v>0</v>
      </c>
      <c r="I452" s="4">
        <v>0</v>
      </c>
      <c r="J452" s="4">
        <v>0</v>
      </c>
      <c r="K452" s="4">
        <v>0</v>
      </c>
    </row>
    <row r="453" spans="2:12" s="5" customFormat="1" ht="21" customHeight="1">
      <c r="B453" s="34">
        <v>2013</v>
      </c>
      <c r="C453" s="2" t="s">
        <v>93</v>
      </c>
      <c r="D453" s="34" t="str">
        <f t="shared" si="88"/>
        <v>Policía Bancaria e Industrial</v>
      </c>
      <c r="E453" s="34" t="str">
        <f t="shared" si="88"/>
        <v>Ejecutivo</v>
      </c>
      <c r="F453" s="34" t="str">
        <f t="shared" si="88"/>
        <v>Desconcentrado</v>
      </c>
      <c r="G453" s="34"/>
      <c r="H453" s="3">
        <f>I453+J453+K453</f>
        <v>1</v>
      </c>
      <c r="I453" s="4">
        <v>1</v>
      </c>
      <c r="J453" s="4">
        <v>0</v>
      </c>
      <c r="K453" s="4">
        <v>0</v>
      </c>
      <c r="L453" s="19"/>
    </row>
    <row r="454" spans="2:12" s="10" customFormat="1" ht="21" customHeight="1">
      <c r="B454" s="6" t="s">
        <v>94</v>
      </c>
      <c r="C454" s="7"/>
      <c r="D454" s="8"/>
      <c r="E454" s="7"/>
      <c r="F454" s="7"/>
      <c r="G454" s="7"/>
      <c r="H454" s="9">
        <f>H453+H452+H451+H450</f>
        <v>3</v>
      </c>
      <c r="I454" s="9">
        <f>I453+I452+I451+I450</f>
        <v>1</v>
      </c>
      <c r="J454" s="9">
        <v>2</v>
      </c>
      <c r="K454" s="9">
        <f>K453+K452+K451+K450</f>
        <v>0</v>
      </c>
      <c r="L454" s="20"/>
    </row>
    <row r="455" spans="2:11" ht="21" customHeight="1">
      <c r="B455" s="32">
        <v>2013</v>
      </c>
      <c r="C455" s="2" t="s">
        <v>89</v>
      </c>
      <c r="D455" s="32" t="s">
        <v>62</v>
      </c>
      <c r="E455" s="32" t="s">
        <v>81</v>
      </c>
      <c r="F455" s="32" t="s">
        <v>96</v>
      </c>
      <c r="G455" s="32">
        <v>2</v>
      </c>
      <c r="H455" s="3">
        <f>I455+J455+K455</f>
        <v>0</v>
      </c>
      <c r="I455" s="4">
        <v>0</v>
      </c>
      <c r="J455" s="4">
        <v>0</v>
      </c>
      <c r="K455" s="4">
        <v>0</v>
      </c>
    </row>
    <row r="456" spans="2:12" s="5" customFormat="1" ht="21" customHeight="1">
      <c r="B456" s="33">
        <v>2013</v>
      </c>
      <c r="C456" s="2" t="s">
        <v>91</v>
      </c>
      <c r="D456" s="33" t="str">
        <f aca="true" t="shared" si="89" ref="D456:F458">+D455</f>
        <v>Procuraduría Ambiental y del Ordenamiento Territorial del Distrito Federal</v>
      </c>
      <c r="E456" s="33" t="str">
        <f t="shared" si="89"/>
        <v>Ejecutivo</v>
      </c>
      <c r="F456" s="33" t="str">
        <f t="shared" si="89"/>
        <v>Descentralizado</v>
      </c>
      <c r="G456" s="33"/>
      <c r="H456" s="3">
        <f>I456+J456+K456</f>
        <v>0</v>
      </c>
      <c r="I456" s="4">
        <v>0</v>
      </c>
      <c r="J456" s="4">
        <v>0</v>
      </c>
      <c r="K456" s="4">
        <v>0</v>
      </c>
      <c r="L456" s="19"/>
    </row>
    <row r="457" spans="2:11" ht="21" customHeight="1">
      <c r="B457" s="33">
        <v>2013</v>
      </c>
      <c r="C457" s="2" t="s">
        <v>92</v>
      </c>
      <c r="D457" s="33" t="str">
        <f t="shared" si="89"/>
        <v>Procuraduría Ambiental y del Ordenamiento Territorial del Distrito Federal</v>
      </c>
      <c r="E457" s="33" t="str">
        <f t="shared" si="89"/>
        <v>Ejecutivo</v>
      </c>
      <c r="F457" s="33" t="str">
        <f t="shared" si="89"/>
        <v>Descentralizado</v>
      </c>
      <c r="G457" s="33"/>
      <c r="H457" s="3">
        <f>I457+J457+K457</f>
        <v>0</v>
      </c>
      <c r="I457" s="4">
        <v>0</v>
      </c>
      <c r="J457" s="4">
        <v>0</v>
      </c>
      <c r="K457" s="4">
        <v>0</v>
      </c>
    </row>
    <row r="458" spans="2:12" s="5" customFormat="1" ht="21" customHeight="1">
      <c r="B458" s="34">
        <v>2013</v>
      </c>
      <c r="C458" s="2" t="s">
        <v>93</v>
      </c>
      <c r="D458" s="34" t="str">
        <f t="shared" si="89"/>
        <v>Procuraduría Ambiental y del Ordenamiento Territorial del Distrito Federal</v>
      </c>
      <c r="E458" s="34" t="str">
        <f t="shared" si="89"/>
        <v>Ejecutivo</v>
      </c>
      <c r="F458" s="34" t="str">
        <f t="shared" si="89"/>
        <v>Descentralizado</v>
      </c>
      <c r="G458" s="34"/>
      <c r="H458" s="3">
        <f>I458+J458+K458</f>
        <v>0</v>
      </c>
      <c r="I458" s="4">
        <v>0</v>
      </c>
      <c r="J458" s="4">
        <v>0</v>
      </c>
      <c r="K458" s="4">
        <v>0</v>
      </c>
      <c r="L458" s="19"/>
    </row>
    <row r="459" spans="2:12" s="10" customFormat="1" ht="21" customHeight="1">
      <c r="B459" s="6" t="s">
        <v>94</v>
      </c>
      <c r="C459" s="7"/>
      <c r="D459" s="8"/>
      <c r="E459" s="7"/>
      <c r="F459" s="7"/>
      <c r="G459" s="7"/>
      <c r="H459" s="9">
        <f>H458+H457+H456+H455</f>
        <v>0</v>
      </c>
      <c r="I459" s="9">
        <f>I458+I457+I456+I455</f>
        <v>0</v>
      </c>
      <c r="J459" s="9">
        <v>0</v>
      </c>
      <c r="K459" s="9">
        <f>K458+K457+K456+K455</f>
        <v>0</v>
      </c>
      <c r="L459" s="20"/>
    </row>
    <row r="460" spans="2:11" ht="21" customHeight="1">
      <c r="B460" s="32">
        <v>2013</v>
      </c>
      <c r="C460" s="2" t="s">
        <v>89</v>
      </c>
      <c r="D460" s="32" t="s">
        <v>4</v>
      </c>
      <c r="E460" s="32" t="s">
        <v>81</v>
      </c>
      <c r="F460" s="32" t="s">
        <v>99</v>
      </c>
      <c r="G460" s="32">
        <v>1</v>
      </c>
      <c r="H460" s="3">
        <f>I460+J460+K460</f>
        <v>0</v>
      </c>
      <c r="I460" s="4">
        <v>0</v>
      </c>
      <c r="J460" s="4">
        <v>0</v>
      </c>
      <c r="K460" s="4">
        <v>0</v>
      </c>
    </row>
    <row r="461" spans="2:12" s="5" customFormat="1" ht="21" customHeight="1">
      <c r="B461" s="33">
        <v>2013</v>
      </c>
      <c r="C461" s="2" t="s">
        <v>91</v>
      </c>
      <c r="D461" s="33" t="str">
        <f aca="true" t="shared" si="90" ref="D461:F463">+D460</f>
        <v>Procuraduría General de Justicia del Distrito Federal</v>
      </c>
      <c r="E461" s="33" t="str">
        <f t="shared" si="90"/>
        <v>Ejecutivo</v>
      </c>
      <c r="F461" s="33" t="str">
        <f t="shared" si="90"/>
        <v>Administración Pública Central</v>
      </c>
      <c r="G461" s="33"/>
      <c r="H461" s="3">
        <f>I461+J461+K461</f>
        <v>1</v>
      </c>
      <c r="I461" s="4">
        <v>0</v>
      </c>
      <c r="J461" s="4">
        <v>1</v>
      </c>
      <c r="K461" s="4">
        <v>0</v>
      </c>
      <c r="L461" s="19"/>
    </row>
    <row r="462" spans="2:11" ht="21" customHeight="1">
      <c r="B462" s="33">
        <v>2013</v>
      </c>
      <c r="C462" s="2" t="s">
        <v>92</v>
      </c>
      <c r="D462" s="33" t="str">
        <f t="shared" si="90"/>
        <v>Procuraduría General de Justicia del Distrito Federal</v>
      </c>
      <c r="E462" s="33" t="str">
        <f t="shared" si="90"/>
        <v>Ejecutivo</v>
      </c>
      <c r="F462" s="33" t="str">
        <f t="shared" si="90"/>
        <v>Administración Pública Central</v>
      </c>
      <c r="G462" s="33"/>
      <c r="H462" s="3">
        <f>I462+J462+K462</f>
        <v>1</v>
      </c>
      <c r="I462" s="4">
        <v>0</v>
      </c>
      <c r="J462" s="4">
        <v>1</v>
      </c>
      <c r="K462" s="4">
        <v>0</v>
      </c>
    </row>
    <row r="463" spans="2:12" s="5" customFormat="1" ht="21" customHeight="1">
      <c r="B463" s="34">
        <v>2013</v>
      </c>
      <c r="C463" s="2" t="s">
        <v>93</v>
      </c>
      <c r="D463" s="34" t="str">
        <f t="shared" si="90"/>
        <v>Procuraduría General de Justicia del Distrito Federal</v>
      </c>
      <c r="E463" s="34" t="str">
        <f t="shared" si="90"/>
        <v>Ejecutivo</v>
      </c>
      <c r="F463" s="34" t="str">
        <f t="shared" si="90"/>
        <v>Administración Pública Central</v>
      </c>
      <c r="G463" s="34"/>
      <c r="H463" s="3">
        <f>I463+J463+K463</f>
        <v>0</v>
      </c>
      <c r="I463" s="4">
        <v>0</v>
      </c>
      <c r="J463" s="4">
        <v>0</v>
      </c>
      <c r="K463" s="4">
        <v>0</v>
      </c>
      <c r="L463" s="19"/>
    </row>
    <row r="464" spans="2:12" s="10" customFormat="1" ht="21" customHeight="1">
      <c r="B464" s="6" t="s">
        <v>94</v>
      </c>
      <c r="C464" s="7"/>
      <c r="D464" s="8"/>
      <c r="E464" s="7"/>
      <c r="F464" s="7"/>
      <c r="G464" s="7"/>
      <c r="H464" s="9">
        <f>H463+H462+H461+H460</f>
        <v>2</v>
      </c>
      <c r="I464" s="9">
        <f>I463+I462+I461+I460</f>
        <v>0</v>
      </c>
      <c r="J464" s="9">
        <v>2</v>
      </c>
      <c r="K464" s="9">
        <f>K463+K462+K461+K460</f>
        <v>0</v>
      </c>
      <c r="L464" s="20"/>
    </row>
    <row r="465" spans="2:11" ht="21" customHeight="1">
      <c r="B465" s="32">
        <v>2013</v>
      </c>
      <c r="C465" s="2" t="s">
        <v>89</v>
      </c>
      <c r="D465" s="32" t="s">
        <v>63</v>
      </c>
      <c r="E465" s="32" t="s">
        <v>81</v>
      </c>
      <c r="F465" s="32" t="s">
        <v>96</v>
      </c>
      <c r="G465" s="32">
        <v>2</v>
      </c>
      <c r="H465" s="3">
        <f>I465+J465+K465</f>
        <v>0</v>
      </c>
      <c r="I465" s="4">
        <v>0</v>
      </c>
      <c r="J465" s="4">
        <v>0</v>
      </c>
      <c r="K465" s="4">
        <v>0</v>
      </c>
    </row>
    <row r="466" spans="2:12" s="5" customFormat="1" ht="21" customHeight="1">
      <c r="B466" s="33">
        <v>2013</v>
      </c>
      <c r="C466" s="2" t="s">
        <v>91</v>
      </c>
      <c r="D466" s="33" t="str">
        <f aca="true" t="shared" si="91" ref="D466:F468">+D465</f>
        <v>Procuraduría Social del Distrito Federal</v>
      </c>
      <c r="E466" s="33" t="str">
        <f t="shared" si="91"/>
        <v>Ejecutivo</v>
      </c>
      <c r="F466" s="33" t="str">
        <f t="shared" si="91"/>
        <v>Descentralizado</v>
      </c>
      <c r="G466" s="33"/>
      <c r="H466" s="3">
        <f>I466+J466+K466</f>
        <v>0</v>
      </c>
      <c r="I466" s="4">
        <v>0</v>
      </c>
      <c r="J466" s="4">
        <v>0</v>
      </c>
      <c r="K466" s="4">
        <v>0</v>
      </c>
      <c r="L466" s="19"/>
    </row>
    <row r="467" spans="2:11" ht="21" customHeight="1">
      <c r="B467" s="33">
        <v>2013</v>
      </c>
      <c r="C467" s="2" t="s">
        <v>92</v>
      </c>
      <c r="D467" s="33" t="str">
        <f t="shared" si="91"/>
        <v>Procuraduría Social del Distrito Federal</v>
      </c>
      <c r="E467" s="33" t="str">
        <f t="shared" si="91"/>
        <v>Ejecutivo</v>
      </c>
      <c r="F467" s="33" t="str">
        <f t="shared" si="91"/>
        <v>Descentralizado</v>
      </c>
      <c r="G467" s="33"/>
      <c r="H467" s="3">
        <f>I467+J467+K467</f>
        <v>0</v>
      </c>
      <c r="I467" s="4">
        <v>0</v>
      </c>
      <c r="J467" s="4">
        <v>0</v>
      </c>
      <c r="K467" s="4">
        <v>0</v>
      </c>
    </row>
    <row r="468" spans="2:12" s="5" customFormat="1" ht="21" customHeight="1">
      <c r="B468" s="34">
        <v>2013</v>
      </c>
      <c r="C468" s="2" t="s">
        <v>93</v>
      </c>
      <c r="D468" s="34" t="str">
        <f t="shared" si="91"/>
        <v>Procuraduría Social del Distrito Federal</v>
      </c>
      <c r="E468" s="34" t="str">
        <f t="shared" si="91"/>
        <v>Ejecutivo</v>
      </c>
      <c r="F468" s="34" t="str">
        <f t="shared" si="91"/>
        <v>Descentralizado</v>
      </c>
      <c r="G468" s="34"/>
      <c r="H468" s="3">
        <f>I468+J468+K468</f>
        <v>1</v>
      </c>
      <c r="I468" s="4">
        <v>1</v>
      </c>
      <c r="J468" s="4">
        <v>0</v>
      </c>
      <c r="K468" s="4">
        <v>0</v>
      </c>
      <c r="L468" s="19"/>
    </row>
    <row r="469" spans="2:12" s="10" customFormat="1" ht="21" customHeight="1">
      <c r="B469" s="6" t="s">
        <v>94</v>
      </c>
      <c r="C469" s="7"/>
      <c r="D469" s="8"/>
      <c r="E469" s="7"/>
      <c r="F469" s="7"/>
      <c r="G469" s="7"/>
      <c r="H469" s="9">
        <f>H468+H467+H466+H465</f>
        <v>1</v>
      </c>
      <c r="I469" s="9">
        <f>I468+I467+I466+I465</f>
        <v>1</v>
      </c>
      <c r="J469" s="9">
        <v>0</v>
      </c>
      <c r="K469" s="9">
        <f>K468+K467+K466+K465</f>
        <v>0</v>
      </c>
      <c r="L469" s="20"/>
    </row>
    <row r="470" spans="2:11" ht="21" customHeight="1">
      <c r="B470" s="32">
        <v>2013</v>
      </c>
      <c r="C470" s="2" t="s">
        <v>89</v>
      </c>
      <c r="D470" s="32" t="s">
        <v>64</v>
      </c>
      <c r="E470" s="32" t="s">
        <v>81</v>
      </c>
      <c r="F470" s="32" t="s">
        <v>90</v>
      </c>
      <c r="G470" s="32">
        <v>2</v>
      </c>
      <c r="H470" s="3">
        <f>I470+J470+K470</f>
        <v>0</v>
      </c>
      <c r="I470" s="4">
        <v>0</v>
      </c>
      <c r="J470" s="4">
        <v>0</v>
      </c>
      <c r="K470" s="4">
        <v>0</v>
      </c>
    </row>
    <row r="471" spans="2:12" s="5" customFormat="1" ht="21" customHeight="1">
      <c r="B471" s="33">
        <v>2013</v>
      </c>
      <c r="C471" s="2" t="s">
        <v>91</v>
      </c>
      <c r="D471" s="33" t="str">
        <f aca="true" t="shared" si="92" ref="D471:F473">+D470</f>
        <v>Proyecto Metro del Distrito Federal</v>
      </c>
      <c r="E471" s="33" t="str">
        <f t="shared" si="92"/>
        <v>Ejecutivo</v>
      </c>
      <c r="F471" s="33" t="str">
        <f t="shared" si="92"/>
        <v>Desconcentrado</v>
      </c>
      <c r="G471" s="33"/>
      <c r="H471" s="3">
        <f>I471+J471+K471</f>
        <v>0</v>
      </c>
      <c r="I471" s="4">
        <v>0</v>
      </c>
      <c r="J471" s="4">
        <v>0</v>
      </c>
      <c r="K471" s="4">
        <v>0</v>
      </c>
      <c r="L471" s="19"/>
    </row>
    <row r="472" spans="2:11" ht="21" customHeight="1">
      <c r="B472" s="33">
        <v>2013</v>
      </c>
      <c r="C472" s="2" t="s">
        <v>92</v>
      </c>
      <c r="D472" s="33" t="str">
        <f t="shared" si="92"/>
        <v>Proyecto Metro del Distrito Federal</v>
      </c>
      <c r="E472" s="33" t="str">
        <f t="shared" si="92"/>
        <v>Ejecutivo</v>
      </c>
      <c r="F472" s="33" t="str">
        <f t="shared" si="92"/>
        <v>Desconcentrado</v>
      </c>
      <c r="G472" s="33"/>
      <c r="H472" s="3">
        <f>I472+J472+K472</f>
        <v>0</v>
      </c>
      <c r="I472" s="4">
        <v>0</v>
      </c>
      <c r="J472" s="4">
        <v>0</v>
      </c>
      <c r="K472" s="4">
        <v>0</v>
      </c>
    </row>
    <row r="473" spans="2:12" s="5" customFormat="1" ht="21" customHeight="1">
      <c r="B473" s="34">
        <v>2013</v>
      </c>
      <c r="C473" s="2" t="s">
        <v>93</v>
      </c>
      <c r="D473" s="34" t="str">
        <f t="shared" si="92"/>
        <v>Proyecto Metro del Distrito Federal</v>
      </c>
      <c r="E473" s="34" t="str">
        <f t="shared" si="92"/>
        <v>Ejecutivo</v>
      </c>
      <c r="F473" s="34" t="str">
        <f t="shared" si="92"/>
        <v>Desconcentrado</v>
      </c>
      <c r="G473" s="34"/>
      <c r="H473" s="3">
        <f>I473+J473+K473</f>
        <v>1</v>
      </c>
      <c r="I473" s="4">
        <v>1</v>
      </c>
      <c r="J473" s="4">
        <v>0</v>
      </c>
      <c r="K473" s="4">
        <v>0</v>
      </c>
      <c r="L473" s="19"/>
    </row>
    <row r="474" spans="2:12" s="10" customFormat="1" ht="21" customHeight="1">
      <c r="B474" s="6" t="s">
        <v>94</v>
      </c>
      <c r="C474" s="7"/>
      <c r="D474" s="8"/>
      <c r="E474" s="7"/>
      <c r="F474" s="7"/>
      <c r="G474" s="7"/>
      <c r="H474" s="9">
        <f>H473+H472+H471+H470</f>
        <v>1</v>
      </c>
      <c r="I474" s="9">
        <f>I473+I472+I471+I470</f>
        <v>1</v>
      </c>
      <c r="J474" s="9">
        <v>0</v>
      </c>
      <c r="K474" s="9">
        <f>K473+K472+K471+K470</f>
        <v>0</v>
      </c>
      <c r="L474" s="20"/>
    </row>
    <row r="475" spans="2:11" ht="21" customHeight="1">
      <c r="B475" s="32">
        <v>2013</v>
      </c>
      <c r="C475" s="2" t="s">
        <v>89</v>
      </c>
      <c r="D475" s="32" t="s">
        <v>65</v>
      </c>
      <c r="E475" s="32" t="s">
        <v>81</v>
      </c>
      <c r="F475" s="32" t="s">
        <v>96</v>
      </c>
      <c r="G475" s="32">
        <v>2</v>
      </c>
      <c r="H475" s="3">
        <f>I475+J475+K475</f>
        <v>1</v>
      </c>
      <c r="I475" s="4">
        <v>0</v>
      </c>
      <c r="J475" s="4">
        <v>1</v>
      </c>
      <c r="K475" s="4">
        <v>0</v>
      </c>
    </row>
    <row r="476" spans="2:12" s="5" customFormat="1" ht="21" customHeight="1">
      <c r="B476" s="33">
        <v>2013</v>
      </c>
      <c r="C476" s="2" t="s">
        <v>91</v>
      </c>
      <c r="D476" s="33" t="str">
        <f aca="true" t="shared" si="93" ref="D476:F478">+D475</f>
        <v>Red de Transporte de Pasajeros del Distrito Federal</v>
      </c>
      <c r="E476" s="33" t="str">
        <f t="shared" si="93"/>
        <v>Ejecutivo</v>
      </c>
      <c r="F476" s="33" t="str">
        <f t="shared" si="93"/>
        <v>Descentralizado</v>
      </c>
      <c r="G476" s="33"/>
      <c r="H476" s="3">
        <f>I476+J476+K476</f>
        <v>0</v>
      </c>
      <c r="I476" s="4">
        <v>0</v>
      </c>
      <c r="J476" s="4">
        <v>0</v>
      </c>
      <c r="K476" s="4">
        <v>0</v>
      </c>
      <c r="L476" s="19"/>
    </row>
    <row r="477" spans="2:11" ht="21" customHeight="1">
      <c r="B477" s="33">
        <v>2013</v>
      </c>
      <c r="C477" s="2" t="s">
        <v>92</v>
      </c>
      <c r="D477" s="33" t="str">
        <f t="shared" si="93"/>
        <v>Red de Transporte de Pasajeros del Distrito Federal</v>
      </c>
      <c r="E477" s="33" t="str">
        <f t="shared" si="93"/>
        <v>Ejecutivo</v>
      </c>
      <c r="F477" s="33" t="str">
        <f t="shared" si="93"/>
        <v>Descentralizado</v>
      </c>
      <c r="G477" s="33"/>
      <c r="H477" s="3">
        <f>I477+J477+K477</f>
        <v>0</v>
      </c>
      <c r="I477" s="4">
        <v>0</v>
      </c>
      <c r="J477" s="4">
        <v>0</v>
      </c>
      <c r="K477" s="4">
        <v>0</v>
      </c>
    </row>
    <row r="478" spans="2:12" s="5" customFormat="1" ht="21" customHeight="1">
      <c r="B478" s="34">
        <v>2013</v>
      </c>
      <c r="C478" s="2" t="s">
        <v>93</v>
      </c>
      <c r="D478" s="34" t="str">
        <f t="shared" si="93"/>
        <v>Red de Transporte de Pasajeros del Distrito Federal</v>
      </c>
      <c r="E478" s="34" t="str">
        <f t="shared" si="93"/>
        <v>Ejecutivo</v>
      </c>
      <c r="F478" s="34" t="str">
        <f t="shared" si="93"/>
        <v>Descentralizado</v>
      </c>
      <c r="G478" s="34"/>
      <c r="H478" s="3">
        <f>I478+J478+K478</f>
        <v>1</v>
      </c>
      <c r="I478" s="4">
        <v>1</v>
      </c>
      <c r="J478" s="4">
        <v>0</v>
      </c>
      <c r="K478" s="4">
        <v>0</v>
      </c>
      <c r="L478" s="19"/>
    </row>
    <row r="479" spans="2:12" s="10" customFormat="1" ht="21" customHeight="1">
      <c r="B479" s="6" t="s">
        <v>94</v>
      </c>
      <c r="C479" s="7"/>
      <c r="D479" s="8"/>
      <c r="E479" s="7"/>
      <c r="F479" s="7"/>
      <c r="G479" s="7"/>
      <c r="H479" s="9">
        <f>H478+H477+H476+H475</f>
        <v>2</v>
      </c>
      <c r="I479" s="9">
        <f>I478+I477+I476+I475</f>
        <v>1</v>
      </c>
      <c r="J479" s="9">
        <v>1</v>
      </c>
      <c r="K479" s="9">
        <f>K478+K477+K476+K475</f>
        <v>0</v>
      </c>
      <c r="L479" s="20"/>
    </row>
    <row r="480" spans="2:11" ht="21" customHeight="1">
      <c r="B480" s="32">
        <v>2013</v>
      </c>
      <c r="C480" s="2" t="s">
        <v>89</v>
      </c>
      <c r="D480" s="32" t="s">
        <v>130</v>
      </c>
      <c r="E480" s="32" t="s">
        <v>81</v>
      </c>
      <c r="F480" s="32" t="s">
        <v>131</v>
      </c>
      <c r="G480" s="32">
        <v>1</v>
      </c>
      <c r="H480" s="3">
        <f>I480+J480+K480</f>
        <v>2</v>
      </c>
      <c r="I480" s="4">
        <v>0</v>
      </c>
      <c r="J480" s="4">
        <v>2</v>
      </c>
      <c r="K480" s="4">
        <v>0</v>
      </c>
    </row>
    <row r="481" spans="2:12" s="5" customFormat="1" ht="21" customHeight="1">
      <c r="B481" s="33">
        <v>2013</v>
      </c>
      <c r="C481" s="2" t="s">
        <v>91</v>
      </c>
      <c r="D481" s="33" t="str">
        <f aca="true" t="shared" si="94" ref="D481:F483">+D480</f>
        <v>Secretaría de Ciencia Tecnología e Innovación del Distrito Federal</v>
      </c>
      <c r="E481" s="33" t="str">
        <f t="shared" si="94"/>
        <v>Ejecutivo</v>
      </c>
      <c r="F481" s="33" t="str">
        <f t="shared" si="94"/>
        <v>Centralizada</v>
      </c>
      <c r="G481" s="33"/>
      <c r="H481" s="3">
        <f>I481+J481+K481</f>
        <v>2</v>
      </c>
      <c r="I481" s="4">
        <v>0</v>
      </c>
      <c r="J481" s="4">
        <v>2</v>
      </c>
      <c r="K481" s="4">
        <v>0</v>
      </c>
      <c r="L481" s="19"/>
    </row>
    <row r="482" spans="2:11" ht="21" customHeight="1">
      <c r="B482" s="33">
        <v>2013</v>
      </c>
      <c r="C482" s="2" t="s">
        <v>92</v>
      </c>
      <c r="D482" s="33" t="str">
        <f t="shared" si="94"/>
        <v>Secretaría de Ciencia Tecnología e Innovación del Distrito Federal</v>
      </c>
      <c r="E482" s="33" t="str">
        <f t="shared" si="94"/>
        <v>Ejecutivo</v>
      </c>
      <c r="F482" s="33" t="str">
        <f t="shared" si="94"/>
        <v>Centralizada</v>
      </c>
      <c r="G482" s="33"/>
      <c r="H482" s="3">
        <f>I482+J482+K482</f>
        <v>0</v>
      </c>
      <c r="I482" s="4">
        <v>0</v>
      </c>
      <c r="J482" s="4">
        <v>0</v>
      </c>
      <c r="K482" s="4">
        <v>0</v>
      </c>
    </row>
    <row r="483" spans="2:12" s="5" customFormat="1" ht="21" customHeight="1">
      <c r="B483" s="34">
        <v>2013</v>
      </c>
      <c r="C483" s="2" t="s">
        <v>93</v>
      </c>
      <c r="D483" s="34" t="str">
        <f t="shared" si="94"/>
        <v>Secretaría de Ciencia Tecnología e Innovación del Distrito Federal</v>
      </c>
      <c r="E483" s="34" t="str">
        <f t="shared" si="94"/>
        <v>Ejecutivo</v>
      </c>
      <c r="F483" s="34" t="str">
        <f t="shared" si="94"/>
        <v>Centralizada</v>
      </c>
      <c r="G483" s="34"/>
      <c r="H483" s="3">
        <f>I483+J483+K483</f>
        <v>1</v>
      </c>
      <c r="I483" s="4">
        <v>1</v>
      </c>
      <c r="J483" s="4">
        <v>0</v>
      </c>
      <c r="K483" s="4">
        <v>0</v>
      </c>
      <c r="L483" s="19"/>
    </row>
    <row r="484" spans="2:12" s="10" customFormat="1" ht="21" customHeight="1">
      <c r="B484" s="6" t="s">
        <v>94</v>
      </c>
      <c r="C484" s="7"/>
      <c r="D484" s="8"/>
      <c r="E484" s="7"/>
      <c r="F484" s="7"/>
      <c r="G484" s="7"/>
      <c r="H484" s="9">
        <f>H483+H482+H481+H480</f>
        <v>5</v>
      </c>
      <c r="I484" s="9">
        <f>I483+I482+I481+I480</f>
        <v>1</v>
      </c>
      <c r="J484" s="9">
        <v>4</v>
      </c>
      <c r="K484" s="9">
        <f>K483+K482+K481+K480</f>
        <v>0</v>
      </c>
      <c r="L484" s="20"/>
    </row>
    <row r="485" spans="2:11" ht="21" customHeight="1">
      <c r="B485" s="32">
        <v>2013</v>
      </c>
      <c r="C485" s="2" t="s">
        <v>89</v>
      </c>
      <c r="D485" s="32" t="s">
        <v>5</v>
      </c>
      <c r="E485" s="32" t="s">
        <v>81</v>
      </c>
      <c r="F485" s="32" t="s">
        <v>99</v>
      </c>
      <c r="G485" s="32">
        <v>1</v>
      </c>
      <c r="H485" s="3">
        <f>I485+J485+K485</f>
        <v>0</v>
      </c>
      <c r="I485" s="4">
        <v>0</v>
      </c>
      <c r="J485" s="4">
        <v>0</v>
      </c>
      <c r="K485" s="4">
        <v>0</v>
      </c>
    </row>
    <row r="486" spans="2:12" s="5" customFormat="1" ht="21" customHeight="1">
      <c r="B486" s="33">
        <v>2013</v>
      </c>
      <c r="C486" s="2" t="s">
        <v>91</v>
      </c>
      <c r="D486" s="33" t="str">
        <f aca="true" t="shared" si="95" ref="D486:F488">+D485</f>
        <v>Secretaría de Cultura</v>
      </c>
      <c r="E486" s="33" t="str">
        <f t="shared" si="95"/>
        <v>Ejecutivo</v>
      </c>
      <c r="F486" s="33" t="str">
        <f t="shared" si="95"/>
        <v>Administración Pública Central</v>
      </c>
      <c r="G486" s="33"/>
      <c r="H486" s="3">
        <f>I486+J486+K486</f>
        <v>0</v>
      </c>
      <c r="I486" s="4">
        <v>0</v>
      </c>
      <c r="J486" s="4">
        <v>0</v>
      </c>
      <c r="K486" s="4">
        <v>0</v>
      </c>
      <c r="L486" s="19"/>
    </row>
    <row r="487" spans="2:11" ht="21" customHeight="1">
      <c r="B487" s="33">
        <v>2013</v>
      </c>
      <c r="C487" s="2" t="s">
        <v>92</v>
      </c>
      <c r="D487" s="33" t="str">
        <f t="shared" si="95"/>
        <v>Secretaría de Cultura</v>
      </c>
      <c r="E487" s="33" t="str">
        <f t="shared" si="95"/>
        <v>Ejecutivo</v>
      </c>
      <c r="F487" s="33" t="str">
        <f t="shared" si="95"/>
        <v>Administración Pública Central</v>
      </c>
      <c r="G487" s="33"/>
      <c r="H487" s="3">
        <f>I487+J487+K487</f>
        <v>0</v>
      </c>
      <c r="I487" s="4">
        <v>0</v>
      </c>
      <c r="J487" s="4">
        <v>0</v>
      </c>
      <c r="K487" s="4">
        <v>0</v>
      </c>
    </row>
    <row r="488" spans="2:12" s="5" customFormat="1" ht="21" customHeight="1">
      <c r="B488" s="34">
        <v>2013</v>
      </c>
      <c r="C488" s="2" t="s">
        <v>93</v>
      </c>
      <c r="D488" s="34" t="str">
        <f t="shared" si="95"/>
        <v>Secretaría de Cultura</v>
      </c>
      <c r="E488" s="34" t="str">
        <f t="shared" si="95"/>
        <v>Ejecutivo</v>
      </c>
      <c r="F488" s="34" t="str">
        <f t="shared" si="95"/>
        <v>Administración Pública Central</v>
      </c>
      <c r="G488" s="34"/>
      <c r="H488" s="3">
        <f>I488+J488+K488</f>
        <v>1</v>
      </c>
      <c r="I488" s="4">
        <v>1</v>
      </c>
      <c r="J488" s="4">
        <v>0</v>
      </c>
      <c r="K488" s="4">
        <v>0</v>
      </c>
      <c r="L488" s="19"/>
    </row>
    <row r="489" spans="2:12" s="10" customFormat="1" ht="21" customHeight="1">
      <c r="B489" s="6" t="s">
        <v>94</v>
      </c>
      <c r="C489" s="7"/>
      <c r="D489" s="8"/>
      <c r="E489" s="7"/>
      <c r="F489" s="7"/>
      <c r="G489" s="7"/>
      <c r="H489" s="9">
        <f>H488+H487+H486+H485</f>
        <v>1</v>
      </c>
      <c r="I489" s="9">
        <f>I488+I487+I486+I485</f>
        <v>1</v>
      </c>
      <c r="J489" s="9">
        <v>0</v>
      </c>
      <c r="K489" s="9">
        <f>K488+K487+K486+K485</f>
        <v>0</v>
      </c>
      <c r="L489" s="20"/>
    </row>
    <row r="490" spans="2:11" ht="21" customHeight="1">
      <c r="B490" s="32">
        <v>2013</v>
      </c>
      <c r="C490" s="2" t="s">
        <v>89</v>
      </c>
      <c r="D490" s="32" t="s">
        <v>6</v>
      </c>
      <c r="E490" s="32" t="s">
        <v>81</v>
      </c>
      <c r="F490" s="32" t="s">
        <v>99</v>
      </c>
      <c r="G490" s="32">
        <v>1</v>
      </c>
      <c r="H490" s="3">
        <f>I490+J490+K490</f>
        <v>1</v>
      </c>
      <c r="I490" s="4">
        <v>0</v>
      </c>
      <c r="J490" s="4">
        <v>0</v>
      </c>
      <c r="K490" s="4">
        <v>1</v>
      </c>
    </row>
    <row r="491" spans="2:12" s="5" customFormat="1" ht="21" customHeight="1">
      <c r="B491" s="33">
        <v>2013</v>
      </c>
      <c r="C491" s="2" t="s">
        <v>91</v>
      </c>
      <c r="D491" s="33" t="str">
        <f aca="true" t="shared" si="96" ref="D491:F493">+D490</f>
        <v>Secretaría de Desarrollo Económico</v>
      </c>
      <c r="E491" s="33" t="str">
        <f t="shared" si="96"/>
        <v>Ejecutivo</v>
      </c>
      <c r="F491" s="33" t="str">
        <f t="shared" si="96"/>
        <v>Administración Pública Central</v>
      </c>
      <c r="G491" s="33"/>
      <c r="H491" s="3">
        <f>I491+J491+K491</f>
        <v>0</v>
      </c>
      <c r="I491" s="4">
        <v>0</v>
      </c>
      <c r="J491" s="4">
        <v>0</v>
      </c>
      <c r="K491" s="4">
        <v>0</v>
      </c>
      <c r="L491" s="19"/>
    </row>
    <row r="492" spans="2:11" ht="21" customHeight="1">
      <c r="B492" s="33">
        <v>2013</v>
      </c>
      <c r="C492" s="2" t="s">
        <v>92</v>
      </c>
      <c r="D492" s="33" t="str">
        <f t="shared" si="96"/>
        <v>Secretaría de Desarrollo Económico</v>
      </c>
      <c r="E492" s="33" t="str">
        <f t="shared" si="96"/>
        <v>Ejecutivo</v>
      </c>
      <c r="F492" s="33" t="str">
        <f t="shared" si="96"/>
        <v>Administración Pública Central</v>
      </c>
      <c r="G492" s="33"/>
      <c r="H492" s="3">
        <f>I492+J492+K492</f>
        <v>0</v>
      </c>
      <c r="I492" s="4">
        <v>0</v>
      </c>
      <c r="J492" s="4">
        <v>0</v>
      </c>
      <c r="K492" s="4">
        <v>0</v>
      </c>
    </row>
    <row r="493" spans="2:12" s="5" customFormat="1" ht="21" customHeight="1">
      <c r="B493" s="34">
        <v>2013</v>
      </c>
      <c r="C493" s="2" t="s">
        <v>93</v>
      </c>
      <c r="D493" s="34" t="str">
        <f t="shared" si="96"/>
        <v>Secretaría de Desarrollo Económico</v>
      </c>
      <c r="E493" s="34" t="str">
        <f t="shared" si="96"/>
        <v>Ejecutivo</v>
      </c>
      <c r="F493" s="34" t="str">
        <f t="shared" si="96"/>
        <v>Administración Pública Central</v>
      </c>
      <c r="G493" s="34"/>
      <c r="H493" s="3">
        <f>I493+J493+K493</f>
        <v>2</v>
      </c>
      <c r="I493" s="4">
        <v>1</v>
      </c>
      <c r="J493" s="4">
        <v>1</v>
      </c>
      <c r="K493" s="4">
        <v>0</v>
      </c>
      <c r="L493" s="19"/>
    </row>
    <row r="494" spans="2:12" s="10" customFormat="1" ht="21" customHeight="1">
      <c r="B494" s="6" t="s">
        <v>94</v>
      </c>
      <c r="C494" s="7"/>
      <c r="D494" s="8"/>
      <c r="E494" s="7"/>
      <c r="F494" s="7"/>
      <c r="G494" s="7"/>
      <c r="H494" s="9">
        <f>H493+H492+H491+H490</f>
        <v>3</v>
      </c>
      <c r="I494" s="9">
        <f>I493+I492+I491+I490</f>
        <v>1</v>
      </c>
      <c r="J494" s="9">
        <v>1</v>
      </c>
      <c r="K494" s="9">
        <f>K493+K492+K491+K490</f>
        <v>1</v>
      </c>
      <c r="L494" s="20"/>
    </row>
    <row r="495" spans="2:11" ht="21" customHeight="1">
      <c r="B495" s="32">
        <v>2013</v>
      </c>
      <c r="C495" s="2" t="s">
        <v>89</v>
      </c>
      <c r="D495" s="32" t="s">
        <v>7</v>
      </c>
      <c r="E495" s="32" t="s">
        <v>81</v>
      </c>
      <c r="F495" s="32" t="s">
        <v>99</v>
      </c>
      <c r="G495" s="32">
        <v>1</v>
      </c>
      <c r="H495" s="3">
        <f>I495+J495+K495</f>
        <v>0</v>
      </c>
      <c r="I495" s="4">
        <v>0</v>
      </c>
      <c r="J495" s="4">
        <v>0</v>
      </c>
      <c r="K495" s="4">
        <v>0</v>
      </c>
    </row>
    <row r="496" spans="2:12" s="5" customFormat="1" ht="21" customHeight="1">
      <c r="B496" s="33">
        <v>2013</v>
      </c>
      <c r="C496" s="2" t="s">
        <v>91</v>
      </c>
      <c r="D496" s="33" t="str">
        <f aca="true" t="shared" si="97" ref="D496:F498">+D495</f>
        <v>Secretaría de Desarrollo Rural y Equidad para las Comunidades</v>
      </c>
      <c r="E496" s="33" t="str">
        <f t="shared" si="97"/>
        <v>Ejecutivo</v>
      </c>
      <c r="F496" s="33" t="str">
        <f t="shared" si="97"/>
        <v>Administración Pública Central</v>
      </c>
      <c r="G496" s="33"/>
      <c r="H496" s="3">
        <f>I496+J496+K496</f>
        <v>0</v>
      </c>
      <c r="I496" s="4">
        <v>0</v>
      </c>
      <c r="J496" s="4">
        <v>0</v>
      </c>
      <c r="K496" s="4">
        <v>0</v>
      </c>
      <c r="L496" s="19"/>
    </row>
    <row r="497" spans="2:11" ht="21" customHeight="1">
      <c r="B497" s="33">
        <v>2013</v>
      </c>
      <c r="C497" s="2" t="s">
        <v>92</v>
      </c>
      <c r="D497" s="33" t="str">
        <f t="shared" si="97"/>
        <v>Secretaría de Desarrollo Rural y Equidad para las Comunidades</v>
      </c>
      <c r="E497" s="33" t="str">
        <f t="shared" si="97"/>
        <v>Ejecutivo</v>
      </c>
      <c r="F497" s="33" t="str">
        <f t="shared" si="97"/>
        <v>Administración Pública Central</v>
      </c>
      <c r="G497" s="33"/>
      <c r="H497" s="3">
        <f>I497+J497+K497</f>
        <v>0</v>
      </c>
      <c r="I497" s="4">
        <v>0</v>
      </c>
      <c r="J497" s="4">
        <v>0</v>
      </c>
      <c r="K497" s="4">
        <v>0</v>
      </c>
    </row>
    <row r="498" spans="2:12" s="5" customFormat="1" ht="21" customHeight="1">
      <c r="B498" s="34">
        <v>2013</v>
      </c>
      <c r="C498" s="2" t="s">
        <v>93</v>
      </c>
      <c r="D498" s="34" t="str">
        <f t="shared" si="97"/>
        <v>Secretaría de Desarrollo Rural y Equidad para las Comunidades</v>
      </c>
      <c r="E498" s="34" t="str">
        <f t="shared" si="97"/>
        <v>Ejecutivo</v>
      </c>
      <c r="F498" s="34" t="str">
        <f t="shared" si="97"/>
        <v>Administración Pública Central</v>
      </c>
      <c r="G498" s="34"/>
      <c r="H498" s="3">
        <f>I498+J498+K498</f>
        <v>1</v>
      </c>
      <c r="I498" s="4">
        <v>1</v>
      </c>
      <c r="J498" s="4">
        <v>0</v>
      </c>
      <c r="K498" s="4">
        <v>0</v>
      </c>
      <c r="L498" s="19"/>
    </row>
    <row r="499" spans="2:12" s="10" customFormat="1" ht="21" customHeight="1">
      <c r="B499" s="6" t="s">
        <v>94</v>
      </c>
      <c r="C499" s="7"/>
      <c r="D499" s="8"/>
      <c r="E499" s="7"/>
      <c r="F499" s="7"/>
      <c r="G499" s="7"/>
      <c r="H499" s="9">
        <f>H498+H497+H496+H495</f>
        <v>1</v>
      </c>
      <c r="I499" s="9">
        <f>I498+I497+I496+I495</f>
        <v>1</v>
      </c>
      <c r="J499" s="9">
        <v>0</v>
      </c>
      <c r="K499" s="9">
        <f>K498+K497+K496+K495</f>
        <v>0</v>
      </c>
      <c r="L499" s="20"/>
    </row>
    <row r="500" spans="2:11" ht="21" customHeight="1">
      <c r="B500" s="32">
        <v>2013</v>
      </c>
      <c r="C500" s="2" t="s">
        <v>89</v>
      </c>
      <c r="D500" s="32" t="s">
        <v>127</v>
      </c>
      <c r="E500" s="32" t="s">
        <v>81</v>
      </c>
      <c r="F500" s="32" t="s">
        <v>99</v>
      </c>
      <c r="G500" s="32">
        <v>1</v>
      </c>
      <c r="H500" s="3">
        <f>I500+J500+K500</f>
        <v>0</v>
      </c>
      <c r="I500" s="4">
        <v>0</v>
      </c>
      <c r="J500" s="4">
        <v>0</v>
      </c>
      <c r="K500" s="4">
        <v>0</v>
      </c>
    </row>
    <row r="501" spans="2:12" s="5" customFormat="1" ht="21" customHeight="1">
      <c r="B501" s="33">
        <v>2013</v>
      </c>
      <c r="C501" s="2" t="s">
        <v>91</v>
      </c>
      <c r="D501" s="33" t="str">
        <f aca="true" t="shared" si="98" ref="D501:F503">+D500</f>
        <v>Secretaría de Desarrollo Social del Distrito Federal</v>
      </c>
      <c r="E501" s="33" t="str">
        <f t="shared" si="98"/>
        <v>Ejecutivo</v>
      </c>
      <c r="F501" s="33" t="str">
        <f t="shared" si="98"/>
        <v>Administración Pública Central</v>
      </c>
      <c r="G501" s="33"/>
      <c r="H501" s="3">
        <f>I501+J501+K501</f>
        <v>0</v>
      </c>
      <c r="I501" s="4">
        <v>0</v>
      </c>
      <c r="J501" s="4">
        <v>0</v>
      </c>
      <c r="K501" s="4">
        <v>0</v>
      </c>
      <c r="L501" s="19"/>
    </row>
    <row r="502" spans="2:11" ht="21" customHeight="1">
      <c r="B502" s="33">
        <v>2013</v>
      </c>
      <c r="C502" s="2" t="s">
        <v>92</v>
      </c>
      <c r="D502" s="33" t="str">
        <f t="shared" si="98"/>
        <v>Secretaría de Desarrollo Social del Distrito Federal</v>
      </c>
      <c r="E502" s="33" t="str">
        <f t="shared" si="98"/>
        <v>Ejecutivo</v>
      </c>
      <c r="F502" s="33" t="str">
        <f t="shared" si="98"/>
        <v>Administración Pública Central</v>
      </c>
      <c r="G502" s="33"/>
      <c r="H502" s="3">
        <f>I502+J502+K502</f>
        <v>0</v>
      </c>
      <c r="I502" s="4">
        <v>0</v>
      </c>
      <c r="J502" s="4">
        <v>0</v>
      </c>
      <c r="K502" s="4">
        <v>0</v>
      </c>
    </row>
    <row r="503" spans="2:12" s="5" customFormat="1" ht="21" customHeight="1">
      <c r="B503" s="34">
        <v>2013</v>
      </c>
      <c r="C503" s="2" t="s">
        <v>93</v>
      </c>
      <c r="D503" s="34" t="str">
        <f t="shared" si="98"/>
        <v>Secretaría de Desarrollo Social del Distrito Federal</v>
      </c>
      <c r="E503" s="34" t="str">
        <f t="shared" si="98"/>
        <v>Ejecutivo</v>
      </c>
      <c r="F503" s="34" t="str">
        <f t="shared" si="98"/>
        <v>Administración Pública Central</v>
      </c>
      <c r="G503" s="34"/>
      <c r="H503" s="3">
        <f>I503+J503+K503</f>
        <v>0</v>
      </c>
      <c r="I503" s="4">
        <v>0</v>
      </c>
      <c r="J503" s="4">
        <v>0</v>
      </c>
      <c r="K503" s="4">
        <v>0</v>
      </c>
      <c r="L503" s="19"/>
    </row>
    <row r="504" spans="2:12" s="10" customFormat="1" ht="21" customHeight="1">
      <c r="B504" s="6" t="s">
        <v>94</v>
      </c>
      <c r="C504" s="7"/>
      <c r="D504" s="8"/>
      <c r="E504" s="7"/>
      <c r="F504" s="7"/>
      <c r="G504" s="7"/>
      <c r="H504" s="9">
        <f>H503+H502+H501+H500</f>
        <v>0</v>
      </c>
      <c r="I504" s="9">
        <f>I503+I502+I501+I500</f>
        <v>0</v>
      </c>
      <c r="J504" s="9">
        <v>0</v>
      </c>
      <c r="K504" s="9">
        <f>K503+K502+K501+K500</f>
        <v>0</v>
      </c>
      <c r="L504" s="20"/>
    </row>
    <row r="505" spans="2:11" ht="21" customHeight="1">
      <c r="B505" s="32">
        <v>2013</v>
      </c>
      <c r="C505" s="2" t="s">
        <v>89</v>
      </c>
      <c r="D505" s="32" t="s">
        <v>8</v>
      </c>
      <c r="E505" s="32" t="s">
        <v>81</v>
      </c>
      <c r="F505" s="32" t="s">
        <v>99</v>
      </c>
      <c r="G505" s="32">
        <v>1</v>
      </c>
      <c r="H505" s="3">
        <f>I505+J505+K505</f>
        <v>0</v>
      </c>
      <c r="I505" s="4">
        <v>0</v>
      </c>
      <c r="J505" s="4">
        <v>0</v>
      </c>
      <c r="K505" s="4">
        <v>0</v>
      </c>
    </row>
    <row r="506" spans="2:12" s="5" customFormat="1" ht="21" customHeight="1">
      <c r="B506" s="33">
        <v>2013</v>
      </c>
      <c r="C506" s="2" t="s">
        <v>91</v>
      </c>
      <c r="D506" s="33" t="str">
        <f aca="true" t="shared" si="99" ref="D506:F508">+D505</f>
        <v>Secretaría de Desarrollo Urbano y Vivienda</v>
      </c>
      <c r="E506" s="33" t="str">
        <f t="shared" si="99"/>
        <v>Ejecutivo</v>
      </c>
      <c r="F506" s="33" t="str">
        <f t="shared" si="99"/>
        <v>Administración Pública Central</v>
      </c>
      <c r="G506" s="33"/>
      <c r="H506" s="3">
        <f>I506+J506+K506</f>
        <v>1</v>
      </c>
      <c r="I506" s="4">
        <v>0</v>
      </c>
      <c r="J506" s="4">
        <v>1</v>
      </c>
      <c r="K506" s="4">
        <v>0</v>
      </c>
      <c r="L506" s="19"/>
    </row>
    <row r="507" spans="2:11" ht="21" customHeight="1">
      <c r="B507" s="33">
        <v>2013</v>
      </c>
      <c r="C507" s="2" t="s">
        <v>92</v>
      </c>
      <c r="D507" s="33" t="str">
        <f t="shared" si="99"/>
        <v>Secretaría de Desarrollo Urbano y Vivienda</v>
      </c>
      <c r="E507" s="33" t="str">
        <f t="shared" si="99"/>
        <v>Ejecutivo</v>
      </c>
      <c r="F507" s="33" t="str">
        <f t="shared" si="99"/>
        <v>Administración Pública Central</v>
      </c>
      <c r="G507" s="33"/>
      <c r="H507" s="3">
        <f>I507+J507+K507</f>
        <v>2</v>
      </c>
      <c r="I507" s="4">
        <v>0</v>
      </c>
      <c r="J507" s="4">
        <v>1</v>
      </c>
      <c r="K507" s="4">
        <v>1</v>
      </c>
    </row>
    <row r="508" spans="2:12" s="5" customFormat="1" ht="21" customHeight="1">
      <c r="B508" s="34">
        <v>2013</v>
      </c>
      <c r="C508" s="2" t="s">
        <v>93</v>
      </c>
      <c r="D508" s="34" t="str">
        <f t="shared" si="99"/>
        <v>Secretaría de Desarrollo Urbano y Vivienda</v>
      </c>
      <c r="E508" s="34" t="str">
        <f t="shared" si="99"/>
        <v>Ejecutivo</v>
      </c>
      <c r="F508" s="34" t="str">
        <f t="shared" si="99"/>
        <v>Administración Pública Central</v>
      </c>
      <c r="G508" s="34"/>
      <c r="H508" s="3">
        <f>I508+J508+K508</f>
        <v>13</v>
      </c>
      <c r="I508" s="4">
        <v>0</v>
      </c>
      <c r="J508" s="4">
        <v>12</v>
      </c>
      <c r="K508" s="4">
        <v>1</v>
      </c>
      <c r="L508" s="19"/>
    </row>
    <row r="509" spans="2:12" s="10" customFormat="1" ht="21" customHeight="1">
      <c r="B509" s="6" t="s">
        <v>94</v>
      </c>
      <c r="C509" s="7"/>
      <c r="D509" s="8"/>
      <c r="E509" s="7"/>
      <c r="F509" s="7"/>
      <c r="G509" s="7"/>
      <c r="H509" s="9">
        <f>H508+H507+H506+H505</f>
        <v>16</v>
      </c>
      <c r="I509" s="9">
        <f>I508+I507+I506+I505</f>
        <v>0</v>
      </c>
      <c r="J509" s="9">
        <v>14</v>
      </c>
      <c r="K509" s="9">
        <f>K508+K507+K506+K505</f>
        <v>2</v>
      </c>
      <c r="L509" s="20"/>
    </row>
    <row r="510" spans="2:11" ht="21" customHeight="1">
      <c r="B510" s="32">
        <v>2013</v>
      </c>
      <c r="C510" s="2" t="s">
        <v>89</v>
      </c>
      <c r="D510" s="32" t="s">
        <v>9</v>
      </c>
      <c r="E510" s="32" t="s">
        <v>81</v>
      </c>
      <c r="F510" s="32" t="s">
        <v>99</v>
      </c>
      <c r="G510" s="32">
        <v>1</v>
      </c>
      <c r="H510" s="3">
        <f>I510+J510+K510</f>
        <v>0</v>
      </c>
      <c r="I510" s="4">
        <v>0</v>
      </c>
      <c r="J510" s="4">
        <v>0</v>
      </c>
      <c r="K510" s="4">
        <v>0</v>
      </c>
    </row>
    <row r="511" spans="2:12" s="5" customFormat="1" ht="21" customHeight="1">
      <c r="B511" s="33">
        <v>2013</v>
      </c>
      <c r="C511" s="2" t="s">
        <v>91</v>
      </c>
      <c r="D511" s="33" t="str">
        <f aca="true" t="shared" si="100" ref="D511:F513">+D510</f>
        <v>Secretaría de Educación</v>
      </c>
      <c r="E511" s="33" t="str">
        <f t="shared" si="100"/>
        <v>Ejecutivo</v>
      </c>
      <c r="F511" s="33" t="str">
        <f t="shared" si="100"/>
        <v>Administración Pública Central</v>
      </c>
      <c r="G511" s="33"/>
      <c r="H511" s="3">
        <f>I511+J511+K511</f>
        <v>0</v>
      </c>
      <c r="I511" s="4">
        <v>0</v>
      </c>
      <c r="J511" s="4">
        <v>0</v>
      </c>
      <c r="K511" s="4">
        <v>0</v>
      </c>
      <c r="L511" s="19"/>
    </row>
    <row r="512" spans="2:11" ht="21" customHeight="1">
      <c r="B512" s="33">
        <v>2013</v>
      </c>
      <c r="C512" s="2" t="s">
        <v>92</v>
      </c>
      <c r="D512" s="33" t="str">
        <f t="shared" si="100"/>
        <v>Secretaría de Educación</v>
      </c>
      <c r="E512" s="33" t="str">
        <f t="shared" si="100"/>
        <v>Ejecutivo</v>
      </c>
      <c r="F512" s="33" t="str">
        <f t="shared" si="100"/>
        <v>Administración Pública Central</v>
      </c>
      <c r="G512" s="33"/>
      <c r="H512" s="3">
        <f>I512+J512+K512</f>
        <v>0</v>
      </c>
      <c r="I512" s="4">
        <v>0</v>
      </c>
      <c r="J512" s="4">
        <v>0</v>
      </c>
      <c r="K512" s="4">
        <v>0</v>
      </c>
    </row>
    <row r="513" spans="2:12" s="5" customFormat="1" ht="21" customHeight="1">
      <c r="B513" s="34">
        <v>2013</v>
      </c>
      <c r="C513" s="2" t="s">
        <v>93</v>
      </c>
      <c r="D513" s="34" t="str">
        <f t="shared" si="100"/>
        <v>Secretaría de Educación</v>
      </c>
      <c r="E513" s="34" t="str">
        <f t="shared" si="100"/>
        <v>Ejecutivo</v>
      </c>
      <c r="F513" s="34" t="str">
        <f t="shared" si="100"/>
        <v>Administración Pública Central</v>
      </c>
      <c r="G513" s="34"/>
      <c r="H513" s="3">
        <f>I513+J513+K513</f>
        <v>1</v>
      </c>
      <c r="I513" s="4">
        <v>1</v>
      </c>
      <c r="J513" s="4">
        <v>0</v>
      </c>
      <c r="K513" s="4">
        <v>0</v>
      </c>
      <c r="L513" s="19"/>
    </row>
    <row r="514" spans="2:12" s="10" customFormat="1" ht="21" customHeight="1">
      <c r="B514" s="6" t="s">
        <v>94</v>
      </c>
      <c r="C514" s="7"/>
      <c r="D514" s="8"/>
      <c r="E514" s="7"/>
      <c r="F514" s="7"/>
      <c r="G514" s="7"/>
      <c r="H514" s="9">
        <f>H513+H512+H511+H510</f>
        <v>1</v>
      </c>
      <c r="I514" s="9">
        <f>I513+I512+I511+I510</f>
        <v>1</v>
      </c>
      <c r="J514" s="9">
        <v>0</v>
      </c>
      <c r="K514" s="9">
        <f>K513+K512+K511+K510</f>
        <v>0</v>
      </c>
      <c r="L514" s="20"/>
    </row>
    <row r="515" spans="2:11" ht="21" customHeight="1">
      <c r="B515" s="32">
        <v>2013</v>
      </c>
      <c r="C515" s="2" t="s">
        <v>89</v>
      </c>
      <c r="D515" s="32" t="s">
        <v>10</v>
      </c>
      <c r="E515" s="32" t="s">
        <v>81</v>
      </c>
      <c r="F515" s="32" t="s">
        <v>99</v>
      </c>
      <c r="G515" s="32">
        <v>1</v>
      </c>
      <c r="H515" s="3">
        <f>I515+J515+K515</f>
        <v>0</v>
      </c>
      <c r="I515" s="4">
        <v>0</v>
      </c>
      <c r="J515" s="4">
        <v>0</v>
      </c>
      <c r="K515" s="4">
        <v>0</v>
      </c>
    </row>
    <row r="516" spans="2:12" s="5" customFormat="1" ht="21" customHeight="1">
      <c r="B516" s="33">
        <v>2013</v>
      </c>
      <c r="C516" s="2" t="s">
        <v>91</v>
      </c>
      <c r="D516" s="33" t="str">
        <f aca="true" t="shared" si="101" ref="D516:F518">+D515</f>
        <v>Secretaría de Finanzas</v>
      </c>
      <c r="E516" s="33" t="str">
        <f t="shared" si="101"/>
        <v>Ejecutivo</v>
      </c>
      <c r="F516" s="33" t="str">
        <f t="shared" si="101"/>
        <v>Administración Pública Central</v>
      </c>
      <c r="G516" s="33"/>
      <c r="H516" s="3">
        <f>I516+J516+K516</f>
        <v>1</v>
      </c>
      <c r="I516" s="4">
        <v>0</v>
      </c>
      <c r="J516" s="4">
        <v>1</v>
      </c>
      <c r="K516" s="4">
        <v>0</v>
      </c>
      <c r="L516" s="19"/>
    </row>
    <row r="517" spans="2:11" ht="21" customHeight="1">
      <c r="B517" s="33">
        <v>2013</v>
      </c>
      <c r="C517" s="2" t="s">
        <v>92</v>
      </c>
      <c r="D517" s="33" t="str">
        <f t="shared" si="101"/>
        <v>Secretaría de Finanzas</v>
      </c>
      <c r="E517" s="33" t="str">
        <f t="shared" si="101"/>
        <v>Ejecutivo</v>
      </c>
      <c r="F517" s="33" t="str">
        <f t="shared" si="101"/>
        <v>Administración Pública Central</v>
      </c>
      <c r="G517" s="33"/>
      <c r="H517" s="3">
        <f>I517+J517+K517</f>
        <v>0</v>
      </c>
      <c r="I517" s="4">
        <v>0</v>
      </c>
      <c r="J517" s="4">
        <v>0</v>
      </c>
      <c r="K517" s="4">
        <v>0</v>
      </c>
    </row>
    <row r="518" spans="2:12" s="5" customFormat="1" ht="21" customHeight="1">
      <c r="B518" s="34">
        <v>2013</v>
      </c>
      <c r="C518" s="2" t="s">
        <v>93</v>
      </c>
      <c r="D518" s="34" t="str">
        <f t="shared" si="101"/>
        <v>Secretaría de Finanzas</v>
      </c>
      <c r="E518" s="34" t="str">
        <f t="shared" si="101"/>
        <v>Ejecutivo</v>
      </c>
      <c r="F518" s="34" t="str">
        <f t="shared" si="101"/>
        <v>Administración Pública Central</v>
      </c>
      <c r="G518" s="34"/>
      <c r="H518" s="3">
        <f>I518+J518+K518</f>
        <v>0</v>
      </c>
      <c r="I518" s="4">
        <v>0</v>
      </c>
      <c r="J518" s="4">
        <v>0</v>
      </c>
      <c r="K518" s="4">
        <v>0</v>
      </c>
      <c r="L518" s="19"/>
    </row>
    <row r="519" spans="2:12" s="10" customFormat="1" ht="21" customHeight="1">
      <c r="B519" s="6" t="s">
        <v>94</v>
      </c>
      <c r="C519" s="7"/>
      <c r="D519" s="8"/>
      <c r="E519" s="7"/>
      <c r="F519" s="7"/>
      <c r="G519" s="7"/>
      <c r="H519" s="9">
        <f>H518+H517+H516+H515</f>
        <v>1</v>
      </c>
      <c r="I519" s="9">
        <f>I518+I517+I516+I515</f>
        <v>0</v>
      </c>
      <c r="J519" s="9">
        <v>1</v>
      </c>
      <c r="K519" s="9">
        <f>K518+K517+K516+K515</f>
        <v>0</v>
      </c>
      <c r="L519" s="20"/>
    </row>
    <row r="520" spans="2:11" ht="21" customHeight="1">
      <c r="B520" s="32">
        <v>2013</v>
      </c>
      <c r="C520" s="2" t="s">
        <v>89</v>
      </c>
      <c r="D520" s="32" t="s">
        <v>11</v>
      </c>
      <c r="E520" s="32" t="s">
        <v>81</v>
      </c>
      <c r="F520" s="32" t="s">
        <v>99</v>
      </c>
      <c r="G520" s="32">
        <v>1</v>
      </c>
      <c r="H520" s="3">
        <f>I520+J520+K520</f>
        <v>5</v>
      </c>
      <c r="I520" s="4">
        <v>0</v>
      </c>
      <c r="J520" s="4">
        <v>4</v>
      </c>
      <c r="K520" s="4">
        <v>1</v>
      </c>
    </row>
    <row r="521" spans="2:12" s="5" customFormat="1" ht="21" customHeight="1">
      <c r="B521" s="33">
        <v>2013</v>
      </c>
      <c r="C521" s="2" t="s">
        <v>91</v>
      </c>
      <c r="D521" s="33" t="str">
        <f aca="true" t="shared" si="102" ref="D521:F523">+D520</f>
        <v>Secretaría de Gobierno</v>
      </c>
      <c r="E521" s="33" t="str">
        <f t="shared" si="102"/>
        <v>Ejecutivo</v>
      </c>
      <c r="F521" s="33" t="str">
        <f t="shared" si="102"/>
        <v>Administración Pública Central</v>
      </c>
      <c r="G521" s="33"/>
      <c r="H521" s="3">
        <f>I521+J521+K521</f>
        <v>0</v>
      </c>
      <c r="I521" s="4">
        <v>0</v>
      </c>
      <c r="J521" s="4">
        <v>0</v>
      </c>
      <c r="K521" s="4">
        <v>0</v>
      </c>
      <c r="L521" s="19"/>
    </row>
    <row r="522" spans="2:11" ht="21" customHeight="1">
      <c r="B522" s="33">
        <v>2013</v>
      </c>
      <c r="C522" s="2" t="s">
        <v>92</v>
      </c>
      <c r="D522" s="33" t="str">
        <f t="shared" si="102"/>
        <v>Secretaría de Gobierno</v>
      </c>
      <c r="E522" s="33" t="str">
        <f t="shared" si="102"/>
        <v>Ejecutivo</v>
      </c>
      <c r="F522" s="33" t="str">
        <f t="shared" si="102"/>
        <v>Administración Pública Central</v>
      </c>
      <c r="G522" s="33"/>
      <c r="H522" s="3">
        <f>I522+J522+K522</f>
        <v>0</v>
      </c>
      <c r="I522" s="4">
        <v>0</v>
      </c>
      <c r="J522" s="4">
        <v>0</v>
      </c>
      <c r="K522" s="4">
        <v>0</v>
      </c>
    </row>
    <row r="523" spans="2:12" s="5" customFormat="1" ht="21" customHeight="1">
      <c r="B523" s="34">
        <v>2013</v>
      </c>
      <c r="C523" s="2" t="s">
        <v>93</v>
      </c>
      <c r="D523" s="34" t="str">
        <f t="shared" si="102"/>
        <v>Secretaría de Gobierno</v>
      </c>
      <c r="E523" s="34" t="str">
        <f t="shared" si="102"/>
        <v>Ejecutivo</v>
      </c>
      <c r="F523" s="34" t="str">
        <f t="shared" si="102"/>
        <v>Administración Pública Central</v>
      </c>
      <c r="G523" s="34"/>
      <c r="H523" s="3">
        <f>I523+J523+K523</f>
        <v>2</v>
      </c>
      <c r="I523" s="4">
        <v>1</v>
      </c>
      <c r="J523" s="4">
        <v>1</v>
      </c>
      <c r="K523" s="4">
        <v>0</v>
      </c>
      <c r="L523" s="19"/>
    </row>
    <row r="524" spans="2:12" s="10" customFormat="1" ht="21" customHeight="1">
      <c r="B524" s="6" t="s">
        <v>94</v>
      </c>
      <c r="C524" s="7"/>
      <c r="D524" s="8"/>
      <c r="E524" s="7"/>
      <c r="F524" s="7"/>
      <c r="G524" s="7"/>
      <c r="H524" s="9">
        <f>H523+H522+H521+H520</f>
        <v>7</v>
      </c>
      <c r="I524" s="9">
        <f>I523+I522+I521+I520</f>
        <v>1</v>
      </c>
      <c r="J524" s="9">
        <v>5</v>
      </c>
      <c r="K524" s="9">
        <f>K523+K522+K521+K520</f>
        <v>1</v>
      </c>
      <c r="L524" s="20"/>
    </row>
    <row r="525" spans="2:11" ht="21" customHeight="1">
      <c r="B525" s="32">
        <v>2013</v>
      </c>
      <c r="C525" s="2" t="s">
        <v>89</v>
      </c>
      <c r="D525" s="32" t="s">
        <v>12</v>
      </c>
      <c r="E525" s="32" t="s">
        <v>81</v>
      </c>
      <c r="F525" s="32" t="s">
        <v>99</v>
      </c>
      <c r="G525" s="32">
        <v>1</v>
      </c>
      <c r="H525" s="3">
        <f>I525+J525+K525</f>
        <v>0</v>
      </c>
      <c r="I525" s="4">
        <v>0</v>
      </c>
      <c r="J525" s="4">
        <v>0</v>
      </c>
      <c r="K525" s="4">
        <v>0</v>
      </c>
    </row>
    <row r="526" spans="2:12" s="5" customFormat="1" ht="21" customHeight="1">
      <c r="B526" s="33">
        <v>2013</v>
      </c>
      <c r="C526" s="2" t="s">
        <v>91</v>
      </c>
      <c r="D526" s="33" t="str">
        <f aca="true" t="shared" si="103" ref="D526:F528">+D525</f>
        <v>Secretaría de Obras y Servicios</v>
      </c>
      <c r="E526" s="33" t="str">
        <f t="shared" si="103"/>
        <v>Ejecutivo</v>
      </c>
      <c r="F526" s="33" t="str">
        <f t="shared" si="103"/>
        <v>Administración Pública Central</v>
      </c>
      <c r="G526" s="33"/>
      <c r="H526" s="3">
        <f>I526+J526+K526</f>
        <v>0</v>
      </c>
      <c r="I526" s="4">
        <v>0</v>
      </c>
      <c r="J526" s="4">
        <v>0</v>
      </c>
      <c r="K526" s="4">
        <v>0</v>
      </c>
      <c r="L526" s="19"/>
    </row>
    <row r="527" spans="2:11" ht="21" customHeight="1">
      <c r="B527" s="33">
        <v>2013</v>
      </c>
      <c r="C527" s="2" t="s">
        <v>92</v>
      </c>
      <c r="D527" s="33" t="str">
        <f t="shared" si="103"/>
        <v>Secretaría de Obras y Servicios</v>
      </c>
      <c r="E527" s="33" t="str">
        <f t="shared" si="103"/>
        <v>Ejecutivo</v>
      </c>
      <c r="F527" s="33" t="str">
        <f t="shared" si="103"/>
        <v>Administración Pública Central</v>
      </c>
      <c r="G527" s="33"/>
      <c r="H527" s="3">
        <f>I527+J527+K527</f>
        <v>0</v>
      </c>
      <c r="I527" s="4">
        <v>0</v>
      </c>
      <c r="J527" s="4">
        <v>0</v>
      </c>
      <c r="K527" s="4">
        <v>0</v>
      </c>
    </row>
    <row r="528" spans="2:12" s="5" customFormat="1" ht="21" customHeight="1">
      <c r="B528" s="34">
        <v>2013</v>
      </c>
      <c r="C528" s="2" t="s">
        <v>93</v>
      </c>
      <c r="D528" s="34" t="str">
        <f t="shared" si="103"/>
        <v>Secretaría de Obras y Servicios</v>
      </c>
      <c r="E528" s="34" t="str">
        <f t="shared" si="103"/>
        <v>Ejecutivo</v>
      </c>
      <c r="F528" s="34" t="str">
        <f t="shared" si="103"/>
        <v>Administración Pública Central</v>
      </c>
      <c r="G528" s="34"/>
      <c r="H528" s="3">
        <f>I528+J528+K528</f>
        <v>0</v>
      </c>
      <c r="I528" s="4">
        <v>0</v>
      </c>
      <c r="J528" s="4">
        <v>0</v>
      </c>
      <c r="K528" s="4">
        <v>0</v>
      </c>
      <c r="L528" s="19"/>
    </row>
    <row r="529" spans="2:12" s="10" customFormat="1" ht="21" customHeight="1">
      <c r="B529" s="6" t="s">
        <v>94</v>
      </c>
      <c r="C529" s="7"/>
      <c r="D529" s="8"/>
      <c r="E529" s="7"/>
      <c r="F529" s="7"/>
      <c r="G529" s="7"/>
      <c r="H529" s="9">
        <f>H528+H527+H526+H525</f>
        <v>0</v>
      </c>
      <c r="I529" s="9">
        <f>I528+I527+I526+I525</f>
        <v>0</v>
      </c>
      <c r="J529" s="9">
        <v>0</v>
      </c>
      <c r="K529" s="9">
        <f>K528+K527+K526+K525</f>
        <v>0</v>
      </c>
      <c r="L529" s="20"/>
    </row>
    <row r="530" spans="2:11" ht="21" customHeight="1">
      <c r="B530" s="32">
        <v>2013</v>
      </c>
      <c r="C530" s="2" t="s">
        <v>89</v>
      </c>
      <c r="D530" s="32" t="s">
        <v>13</v>
      </c>
      <c r="E530" s="32" t="s">
        <v>81</v>
      </c>
      <c r="F530" s="32" t="s">
        <v>99</v>
      </c>
      <c r="G530" s="32">
        <v>1</v>
      </c>
      <c r="H530" s="3">
        <f>I530+J530+K530</f>
        <v>0</v>
      </c>
      <c r="I530" s="4">
        <v>0</v>
      </c>
      <c r="J530" s="4">
        <v>0</v>
      </c>
      <c r="K530" s="4">
        <v>0</v>
      </c>
    </row>
    <row r="531" spans="2:12" s="5" customFormat="1" ht="21" customHeight="1">
      <c r="B531" s="33">
        <v>2013</v>
      </c>
      <c r="C531" s="2" t="s">
        <v>91</v>
      </c>
      <c r="D531" s="33" t="str">
        <f aca="true" t="shared" si="104" ref="D531:F533">+D530</f>
        <v>Secretaría de Protección Civil</v>
      </c>
      <c r="E531" s="33" t="str">
        <f t="shared" si="104"/>
        <v>Ejecutivo</v>
      </c>
      <c r="F531" s="33" t="str">
        <f t="shared" si="104"/>
        <v>Administración Pública Central</v>
      </c>
      <c r="G531" s="33"/>
      <c r="H531" s="3">
        <f>I531+J531+K531</f>
        <v>3</v>
      </c>
      <c r="I531" s="4">
        <v>0</v>
      </c>
      <c r="J531" s="4">
        <v>3</v>
      </c>
      <c r="K531" s="4">
        <v>0</v>
      </c>
      <c r="L531" s="19"/>
    </row>
    <row r="532" spans="2:11" ht="21" customHeight="1">
      <c r="B532" s="33">
        <v>2013</v>
      </c>
      <c r="C532" s="2" t="s">
        <v>92</v>
      </c>
      <c r="D532" s="33" t="str">
        <f t="shared" si="104"/>
        <v>Secretaría de Protección Civil</v>
      </c>
      <c r="E532" s="33" t="str">
        <f t="shared" si="104"/>
        <v>Ejecutivo</v>
      </c>
      <c r="F532" s="33" t="str">
        <f t="shared" si="104"/>
        <v>Administración Pública Central</v>
      </c>
      <c r="G532" s="33"/>
      <c r="H532" s="3">
        <f>I532+J532+K532</f>
        <v>0</v>
      </c>
      <c r="I532" s="4">
        <v>0</v>
      </c>
      <c r="J532" s="4">
        <v>0</v>
      </c>
      <c r="K532" s="4">
        <v>0</v>
      </c>
    </row>
    <row r="533" spans="2:12" s="5" customFormat="1" ht="21" customHeight="1">
      <c r="B533" s="34">
        <v>2013</v>
      </c>
      <c r="C533" s="2" t="s">
        <v>93</v>
      </c>
      <c r="D533" s="34" t="str">
        <f t="shared" si="104"/>
        <v>Secretaría de Protección Civil</v>
      </c>
      <c r="E533" s="34" t="str">
        <f t="shared" si="104"/>
        <v>Ejecutivo</v>
      </c>
      <c r="F533" s="34" t="str">
        <f t="shared" si="104"/>
        <v>Administración Pública Central</v>
      </c>
      <c r="G533" s="34"/>
      <c r="H533" s="3">
        <f>I533+J533+K533</f>
        <v>1</v>
      </c>
      <c r="I533" s="4">
        <v>1</v>
      </c>
      <c r="J533" s="4">
        <v>0</v>
      </c>
      <c r="K533" s="4">
        <v>0</v>
      </c>
      <c r="L533" s="19"/>
    </row>
    <row r="534" spans="2:12" s="10" customFormat="1" ht="21" customHeight="1">
      <c r="B534" s="6" t="s">
        <v>94</v>
      </c>
      <c r="C534" s="7"/>
      <c r="D534" s="8"/>
      <c r="E534" s="7"/>
      <c r="F534" s="7"/>
      <c r="G534" s="7"/>
      <c r="H534" s="9">
        <f>H533+H532+H531+H530</f>
        <v>4</v>
      </c>
      <c r="I534" s="9">
        <f>I533+I532+I531+I530</f>
        <v>1</v>
      </c>
      <c r="J534" s="9">
        <v>3</v>
      </c>
      <c r="K534" s="9">
        <f>K533+K532+K531+K530</f>
        <v>0</v>
      </c>
      <c r="L534" s="20"/>
    </row>
    <row r="535" spans="2:11" ht="21" customHeight="1">
      <c r="B535" s="32">
        <v>2013</v>
      </c>
      <c r="C535" s="2" t="s">
        <v>89</v>
      </c>
      <c r="D535" s="32" t="s">
        <v>128</v>
      </c>
      <c r="E535" s="32" t="s">
        <v>81</v>
      </c>
      <c r="F535" s="32" t="s">
        <v>99</v>
      </c>
      <c r="G535" s="32">
        <v>1</v>
      </c>
      <c r="H535" s="3">
        <f>I535+J535+K535</f>
        <v>0</v>
      </c>
      <c r="I535" s="4">
        <v>0</v>
      </c>
      <c r="J535" s="4">
        <v>0</v>
      </c>
      <c r="K535" s="4">
        <v>0</v>
      </c>
    </row>
    <row r="536" spans="2:12" s="5" customFormat="1" ht="21" customHeight="1">
      <c r="B536" s="33">
        <v>2013</v>
      </c>
      <c r="C536" s="2" t="s">
        <v>91</v>
      </c>
      <c r="D536" s="33" t="str">
        <f aca="true" t="shared" si="105" ref="D536:F538">+D535</f>
        <v>Secretaría de Salud del Distrito Federal</v>
      </c>
      <c r="E536" s="33" t="str">
        <f t="shared" si="105"/>
        <v>Ejecutivo</v>
      </c>
      <c r="F536" s="33" t="str">
        <f t="shared" si="105"/>
        <v>Administración Pública Central</v>
      </c>
      <c r="G536" s="33"/>
      <c r="H536" s="3">
        <f>I536+J536+K536</f>
        <v>0</v>
      </c>
      <c r="I536" s="4">
        <v>0</v>
      </c>
      <c r="J536" s="4">
        <v>0</v>
      </c>
      <c r="K536" s="4">
        <v>0</v>
      </c>
      <c r="L536" s="19"/>
    </row>
    <row r="537" spans="2:11" ht="21" customHeight="1">
      <c r="B537" s="33">
        <v>2013</v>
      </c>
      <c r="C537" s="2" t="s">
        <v>92</v>
      </c>
      <c r="D537" s="33" t="str">
        <f t="shared" si="105"/>
        <v>Secretaría de Salud del Distrito Federal</v>
      </c>
      <c r="E537" s="33" t="str">
        <f t="shared" si="105"/>
        <v>Ejecutivo</v>
      </c>
      <c r="F537" s="33" t="str">
        <f t="shared" si="105"/>
        <v>Administración Pública Central</v>
      </c>
      <c r="G537" s="33"/>
      <c r="H537" s="3">
        <f>I537+J537+K537</f>
        <v>0</v>
      </c>
      <c r="I537" s="4">
        <v>0</v>
      </c>
      <c r="J537" s="4">
        <v>0</v>
      </c>
      <c r="K537" s="4">
        <v>0</v>
      </c>
    </row>
    <row r="538" spans="2:12" s="5" customFormat="1" ht="21" customHeight="1">
      <c r="B538" s="34">
        <v>2013</v>
      </c>
      <c r="C538" s="2" t="s">
        <v>93</v>
      </c>
      <c r="D538" s="34" t="str">
        <f t="shared" si="105"/>
        <v>Secretaría de Salud del Distrito Federal</v>
      </c>
      <c r="E538" s="34" t="str">
        <f t="shared" si="105"/>
        <v>Ejecutivo</v>
      </c>
      <c r="F538" s="34" t="str">
        <f t="shared" si="105"/>
        <v>Administración Pública Central</v>
      </c>
      <c r="G538" s="34"/>
      <c r="H538" s="3">
        <f>I538+J538+K538</f>
        <v>0</v>
      </c>
      <c r="I538" s="4">
        <v>0</v>
      </c>
      <c r="J538" s="4">
        <v>0</v>
      </c>
      <c r="K538" s="4">
        <v>0</v>
      </c>
      <c r="L538" s="19"/>
    </row>
    <row r="539" spans="2:12" s="10" customFormat="1" ht="21" customHeight="1">
      <c r="B539" s="6" t="s">
        <v>94</v>
      </c>
      <c r="C539" s="7"/>
      <c r="D539" s="8"/>
      <c r="E539" s="7"/>
      <c r="F539" s="7"/>
      <c r="G539" s="7"/>
      <c r="H539" s="9">
        <f>H538+H537+H536+H535</f>
        <v>0</v>
      </c>
      <c r="I539" s="9">
        <f>I538+I537+I536+I535</f>
        <v>0</v>
      </c>
      <c r="J539" s="9">
        <v>0</v>
      </c>
      <c r="K539" s="9">
        <f>K538+K537+K536+K535</f>
        <v>0</v>
      </c>
      <c r="L539" s="20"/>
    </row>
    <row r="540" spans="2:11" ht="21" customHeight="1">
      <c r="B540" s="32">
        <v>2013</v>
      </c>
      <c r="C540" s="2" t="s">
        <v>89</v>
      </c>
      <c r="D540" s="32" t="s">
        <v>82</v>
      </c>
      <c r="E540" s="32" t="s">
        <v>81</v>
      </c>
      <c r="F540" s="32" t="s">
        <v>99</v>
      </c>
      <c r="G540" s="32">
        <v>1</v>
      </c>
      <c r="H540" s="3">
        <f>I540+J540+K540</f>
        <v>0</v>
      </c>
      <c r="I540" s="4">
        <v>0</v>
      </c>
      <c r="J540" s="4">
        <v>0</v>
      </c>
      <c r="K540" s="4">
        <v>0</v>
      </c>
    </row>
    <row r="541" spans="2:12" s="5" customFormat="1" ht="21" customHeight="1">
      <c r="B541" s="33">
        <v>2013</v>
      </c>
      <c r="C541" s="2" t="s">
        <v>91</v>
      </c>
      <c r="D541" s="33" t="str">
        <f aca="true" t="shared" si="106" ref="D541:F543">+D540</f>
        <v>Secretaría de Seguridad Pública del Distrito Federal</v>
      </c>
      <c r="E541" s="33" t="str">
        <f t="shared" si="106"/>
        <v>Ejecutivo</v>
      </c>
      <c r="F541" s="33" t="str">
        <f t="shared" si="106"/>
        <v>Administración Pública Central</v>
      </c>
      <c r="G541" s="33"/>
      <c r="H541" s="3">
        <f>I541+J541+K541</f>
        <v>0</v>
      </c>
      <c r="I541" s="4">
        <v>0</v>
      </c>
      <c r="J541" s="4">
        <v>0</v>
      </c>
      <c r="K541" s="4">
        <v>0</v>
      </c>
      <c r="L541" s="19"/>
    </row>
    <row r="542" spans="2:11" ht="21" customHeight="1">
      <c r="B542" s="33">
        <v>2013</v>
      </c>
      <c r="C542" s="2" t="s">
        <v>92</v>
      </c>
      <c r="D542" s="33" t="str">
        <f t="shared" si="106"/>
        <v>Secretaría de Seguridad Pública del Distrito Federal</v>
      </c>
      <c r="E542" s="33" t="str">
        <f t="shared" si="106"/>
        <v>Ejecutivo</v>
      </c>
      <c r="F542" s="33" t="str">
        <f t="shared" si="106"/>
        <v>Administración Pública Central</v>
      </c>
      <c r="G542" s="33"/>
      <c r="H542" s="3">
        <f>I542+J542+K542</f>
        <v>1</v>
      </c>
      <c r="I542" s="4">
        <v>0</v>
      </c>
      <c r="J542" s="4">
        <v>1</v>
      </c>
      <c r="K542" s="4">
        <v>0</v>
      </c>
    </row>
    <row r="543" spans="2:12" s="5" customFormat="1" ht="21" customHeight="1">
      <c r="B543" s="34">
        <v>2013</v>
      </c>
      <c r="C543" s="2" t="s">
        <v>93</v>
      </c>
      <c r="D543" s="34" t="str">
        <f t="shared" si="106"/>
        <v>Secretaría de Seguridad Pública del Distrito Federal</v>
      </c>
      <c r="E543" s="34" t="str">
        <f t="shared" si="106"/>
        <v>Ejecutivo</v>
      </c>
      <c r="F543" s="34" t="str">
        <f t="shared" si="106"/>
        <v>Administración Pública Central</v>
      </c>
      <c r="G543" s="34"/>
      <c r="H543" s="3">
        <f>I543+J543+K543</f>
        <v>2</v>
      </c>
      <c r="I543" s="4">
        <v>0</v>
      </c>
      <c r="J543" s="4">
        <v>1</v>
      </c>
      <c r="K543" s="4">
        <v>1</v>
      </c>
      <c r="L543" s="19"/>
    </row>
    <row r="544" spans="2:12" s="10" customFormat="1" ht="21" customHeight="1">
      <c r="B544" s="6" t="s">
        <v>94</v>
      </c>
      <c r="C544" s="7"/>
      <c r="D544" s="8"/>
      <c r="E544" s="7"/>
      <c r="F544" s="7"/>
      <c r="G544" s="7"/>
      <c r="H544" s="9">
        <f>H543+H542+H541+H540</f>
        <v>3</v>
      </c>
      <c r="I544" s="9">
        <f>I543+I542+I541+I540</f>
        <v>0</v>
      </c>
      <c r="J544" s="9">
        <v>2</v>
      </c>
      <c r="K544" s="9">
        <f>K543+K542+K541+K540</f>
        <v>1</v>
      </c>
      <c r="L544" s="20"/>
    </row>
    <row r="545" spans="2:11" ht="21" customHeight="1">
      <c r="B545" s="32">
        <v>2013</v>
      </c>
      <c r="C545" s="2" t="s">
        <v>89</v>
      </c>
      <c r="D545" s="32" t="s">
        <v>14</v>
      </c>
      <c r="E545" s="32" t="s">
        <v>81</v>
      </c>
      <c r="F545" s="32" t="s">
        <v>99</v>
      </c>
      <c r="G545" s="32">
        <v>1</v>
      </c>
      <c r="H545" s="3">
        <f>I545+J545+K545</f>
        <v>0</v>
      </c>
      <c r="I545" s="4">
        <v>0</v>
      </c>
      <c r="J545" s="4">
        <v>0</v>
      </c>
      <c r="K545" s="4">
        <v>0</v>
      </c>
    </row>
    <row r="546" spans="2:12" s="5" customFormat="1" ht="21" customHeight="1">
      <c r="B546" s="33">
        <v>2013</v>
      </c>
      <c r="C546" s="2" t="s">
        <v>91</v>
      </c>
      <c r="D546" s="33" t="str">
        <f aca="true" t="shared" si="107" ref="D546:F548">+D545</f>
        <v>Secretaría de Trabajo y Fomento al Empleo</v>
      </c>
      <c r="E546" s="33" t="str">
        <f t="shared" si="107"/>
        <v>Ejecutivo</v>
      </c>
      <c r="F546" s="33" t="str">
        <f t="shared" si="107"/>
        <v>Administración Pública Central</v>
      </c>
      <c r="G546" s="33"/>
      <c r="H546" s="3">
        <f>I546+J546+K546</f>
        <v>0</v>
      </c>
      <c r="I546" s="4">
        <v>0</v>
      </c>
      <c r="J546" s="4">
        <v>0</v>
      </c>
      <c r="K546" s="4">
        <v>0</v>
      </c>
      <c r="L546" s="19"/>
    </row>
    <row r="547" spans="2:11" ht="21" customHeight="1">
      <c r="B547" s="33">
        <v>2013</v>
      </c>
      <c r="C547" s="2" t="s">
        <v>92</v>
      </c>
      <c r="D547" s="33" t="str">
        <f t="shared" si="107"/>
        <v>Secretaría de Trabajo y Fomento al Empleo</v>
      </c>
      <c r="E547" s="33" t="str">
        <f t="shared" si="107"/>
        <v>Ejecutivo</v>
      </c>
      <c r="F547" s="33" t="str">
        <f t="shared" si="107"/>
        <v>Administración Pública Central</v>
      </c>
      <c r="G547" s="33"/>
      <c r="H547" s="3">
        <f>I547+J547+K547</f>
        <v>0</v>
      </c>
      <c r="I547" s="4">
        <v>0</v>
      </c>
      <c r="J547" s="4">
        <v>0</v>
      </c>
      <c r="K547" s="4">
        <v>0</v>
      </c>
    </row>
    <row r="548" spans="2:12" s="5" customFormat="1" ht="21" customHeight="1">
      <c r="B548" s="34">
        <v>2013</v>
      </c>
      <c r="C548" s="2" t="s">
        <v>93</v>
      </c>
      <c r="D548" s="34" t="str">
        <f t="shared" si="107"/>
        <v>Secretaría de Trabajo y Fomento al Empleo</v>
      </c>
      <c r="E548" s="34" t="str">
        <f t="shared" si="107"/>
        <v>Ejecutivo</v>
      </c>
      <c r="F548" s="34" t="str">
        <f t="shared" si="107"/>
        <v>Administración Pública Central</v>
      </c>
      <c r="G548" s="34"/>
      <c r="H548" s="3">
        <f>I548+J548+K548</f>
        <v>0</v>
      </c>
      <c r="I548" s="4">
        <v>0</v>
      </c>
      <c r="J548" s="4">
        <v>0</v>
      </c>
      <c r="K548" s="4">
        <v>0</v>
      </c>
      <c r="L548" s="19"/>
    </row>
    <row r="549" spans="2:12" s="10" customFormat="1" ht="21" customHeight="1">
      <c r="B549" s="6" t="s">
        <v>94</v>
      </c>
      <c r="C549" s="7"/>
      <c r="D549" s="8"/>
      <c r="E549" s="7"/>
      <c r="F549" s="7"/>
      <c r="G549" s="7"/>
      <c r="H549" s="9">
        <f>H548+H547+H546+H545</f>
        <v>0</v>
      </c>
      <c r="I549" s="9">
        <f>I548+I547+I546+I545</f>
        <v>0</v>
      </c>
      <c r="J549" s="9">
        <v>0</v>
      </c>
      <c r="K549" s="9">
        <f>K548+K547+K546+K545</f>
        <v>0</v>
      </c>
      <c r="L549" s="20"/>
    </row>
    <row r="550" spans="2:11" ht="21" customHeight="1">
      <c r="B550" s="32">
        <v>2013</v>
      </c>
      <c r="C550" s="2" t="s">
        <v>89</v>
      </c>
      <c r="D550" s="32" t="s">
        <v>15</v>
      </c>
      <c r="E550" s="32" t="s">
        <v>81</v>
      </c>
      <c r="F550" s="32" t="s">
        <v>99</v>
      </c>
      <c r="G550" s="32">
        <v>1</v>
      </c>
      <c r="H550" s="3">
        <f>I550+J550+K550</f>
        <v>2</v>
      </c>
      <c r="I550" s="4">
        <v>0</v>
      </c>
      <c r="J550" s="4">
        <v>2</v>
      </c>
      <c r="K550" s="4">
        <v>0</v>
      </c>
    </row>
    <row r="551" spans="2:12" s="5" customFormat="1" ht="21" customHeight="1">
      <c r="B551" s="33">
        <v>2013</v>
      </c>
      <c r="C551" s="2" t="s">
        <v>91</v>
      </c>
      <c r="D551" s="33" t="str">
        <f aca="true" t="shared" si="108" ref="D551:F553">+D550</f>
        <v>Secretaría de Transportes y Vialidad</v>
      </c>
      <c r="E551" s="33" t="str">
        <f t="shared" si="108"/>
        <v>Ejecutivo</v>
      </c>
      <c r="F551" s="33" t="str">
        <f t="shared" si="108"/>
        <v>Administración Pública Central</v>
      </c>
      <c r="G551" s="33"/>
      <c r="H551" s="3">
        <f>I551+J551+K551</f>
        <v>6</v>
      </c>
      <c r="I551" s="4">
        <v>0</v>
      </c>
      <c r="J551" s="4">
        <v>5</v>
      </c>
      <c r="K551" s="4">
        <v>1</v>
      </c>
      <c r="L551" s="19"/>
    </row>
    <row r="552" spans="2:11" ht="21" customHeight="1">
      <c r="B552" s="33">
        <v>2013</v>
      </c>
      <c r="C552" s="2" t="s">
        <v>92</v>
      </c>
      <c r="D552" s="33" t="str">
        <f t="shared" si="108"/>
        <v>Secretaría de Transportes y Vialidad</v>
      </c>
      <c r="E552" s="33" t="str">
        <f t="shared" si="108"/>
        <v>Ejecutivo</v>
      </c>
      <c r="F552" s="33" t="str">
        <f t="shared" si="108"/>
        <v>Administración Pública Central</v>
      </c>
      <c r="G552" s="33"/>
      <c r="H552" s="3">
        <f>I552+J552+K552</f>
        <v>2</v>
      </c>
      <c r="I552" s="4">
        <v>0</v>
      </c>
      <c r="J552" s="4">
        <v>1</v>
      </c>
      <c r="K552" s="4">
        <v>1</v>
      </c>
    </row>
    <row r="553" spans="2:12" s="5" customFormat="1" ht="21" customHeight="1">
      <c r="B553" s="34">
        <v>2013</v>
      </c>
      <c r="C553" s="2" t="s">
        <v>93</v>
      </c>
      <c r="D553" s="34" t="str">
        <f t="shared" si="108"/>
        <v>Secretaría de Transportes y Vialidad</v>
      </c>
      <c r="E553" s="34" t="str">
        <f t="shared" si="108"/>
        <v>Ejecutivo</v>
      </c>
      <c r="F553" s="34" t="str">
        <f t="shared" si="108"/>
        <v>Administración Pública Central</v>
      </c>
      <c r="G553" s="34"/>
      <c r="H553" s="3">
        <f>I553+J553+K553</f>
        <v>0</v>
      </c>
      <c r="I553" s="4">
        <v>0</v>
      </c>
      <c r="J553" s="4">
        <v>0</v>
      </c>
      <c r="K553" s="4">
        <v>0</v>
      </c>
      <c r="L553" s="19"/>
    </row>
    <row r="554" spans="2:12" s="10" customFormat="1" ht="21" customHeight="1">
      <c r="B554" s="6" t="s">
        <v>94</v>
      </c>
      <c r="C554" s="7"/>
      <c r="D554" s="8"/>
      <c r="E554" s="7"/>
      <c r="F554" s="7"/>
      <c r="G554" s="7"/>
      <c r="H554" s="9">
        <f>H553+H552+H551+H550</f>
        <v>10</v>
      </c>
      <c r="I554" s="9">
        <f>I553+I552+I551+I550</f>
        <v>0</v>
      </c>
      <c r="J554" s="9">
        <v>8</v>
      </c>
      <c r="K554" s="9">
        <f>K553+K552+K551+K550</f>
        <v>2</v>
      </c>
      <c r="L554" s="20"/>
    </row>
    <row r="555" spans="2:11" ht="21" customHeight="1">
      <c r="B555" s="32">
        <v>2013</v>
      </c>
      <c r="C555" s="2" t="s">
        <v>89</v>
      </c>
      <c r="D555" s="32" t="s">
        <v>16</v>
      </c>
      <c r="E555" s="32" t="s">
        <v>81</v>
      </c>
      <c r="F555" s="32" t="s">
        <v>99</v>
      </c>
      <c r="G555" s="32">
        <v>1</v>
      </c>
      <c r="H555" s="3">
        <f>I555+J555+K555</f>
        <v>0</v>
      </c>
      <c r="I555" s="4">
        <v>0</v>
      </c>
      <c r="J555" s="4">
        <v>0</v>
      </c>
      <c r="K555" s="4">
        <v>0</v>
      </c>
    </row>
    <row r="556" spans="2:12" s="5" customFormat="1" ht="21" customHeight="1">
      <c r="B556" s="33">
        <v>2013</v>
      </c>
      <c r="C556" s="2" t="s">
        <v>91</v>
      </c>
      <c r="D556" s="33" t="str">
        <f aca="true" t="shared" si="109" ref="D556:F558">+D555</f>
        <v>Secretaría de Turismo</v>
      </c>
      <c r="E556" s="33" t="str">
        <f t="shared" si="109"/>
        <v>Ejecutivo</v>
      </c>
      <c r="F556" s="33" t="str">
        <f t="shared" si="109"/>
        <v>Administración Pública Central</v>
      </c>
      <c r="G556" s="33"/>
      <c r="H556" s="3">
        <f>I556+J556+K556</f>
        <v>0</v>
      </c>
      <c r="I556" s="4">
        <v>0</v>
      </c>
      <c r="J556" s="4">
        <v>0</v>
      </c>
      <c r="K556" s="4">
        <v>0</v>
      </c>
      <c r="L556" s="19"/>
    </row>
    <row r="557" spans="2:11" ht="21" customHeight="1">
      <c r="B557" s="33">
        <v>2013</v>
      </c>
      <c r="C557" s="2" t="s">
        <v>92</v>
      </c>
      <c r="D557" s="33" t="str">
        <f t="shared" si="109"/>
        <v>Secretaría de Turismo</v>
      </c>
      <c r="E557" s="33" t="str">
        <f t="shared" si="109"/>
        <v>Ejecutivo</v>
      </c>
      <c r="F557" s="33" t="str">
        <f t="shared" si="109"/>
        <v>Administración Pública Central</v>
      </c>
      <c r="G557" s="33"/>
      <c r="H557" s="3">
        <f>I557+J557+K557</f>
        <v>0</v>
      </c>
      <c r="I557" s="4">
        <v>0</v>
      </c>
      <c r="J557" s="4">
        <v>0</v>
      </c>
      <c r="K557" s="4">
        <v>0</v>
      </c>
    </row>
    <row r="558" spans="2:12" s="5" customFormat="1" ht="21" customHeight="1">
      <c r="B558" s="34">
        <v>2013</v>
      </c>
      <c r="C558" s="2" t="s">
        <v>93</v>
      </c>
      <c r="D558" s="34" t="str">
        <f t="shared" si="109"/>
        <v>Secretaría de Turismo</v>
      </c>
      <c r="E558" s="34" t="str">
        <f t="shared" si="109"/>
        <v>Ejecutivo</v>
      </c>
      <c r="F558" s="34" t="str">
        <f t="shared" si="109"/>
        <v>Administración Pública Central</v>
      </c>
      <c r="G558" s="34"/>
      <c r="H558" s="3">
        <f>I558+J558+K558</f>
        <v>1</v>
      </c>
      <c r="I558" s="4">
        <v>1</v>
      </c>
      <c r="J558" s="4">
        <v>0</v>
      </c>
      <c r="K558" s="4">
        <v>0</v>
      </c>
      <c r="L558" s="19"/>
    </row>
    <row r="559" spans="2:12" s="10" customFormat="1" ht="21" customHeight="1">
      <c r="B559" s="6" t="s">
        <v>94</v>
      </c>
      <c r="C559" s="7"/>
      <c r="D559" s="8"/>
      <c r="E559" s="7"/>
      <c r="F559" s="7"/>
      <c r="G559" s="7"/>
      <c r="H559" s="9">
        <f>H558+H557+H556+H555</f>
        <v>1</v>
      </c>
      <c r="I559" s="9">
        <f>I558+I557+I556+I555</f>
        <v>1</v>
      </c>
      <c r="J559" s="9">
        <v>0</v>
      </c>
      <c r="K559" s="9">
        <f>K558+K557+K556+K555</f>
        <v>0</v>
      </c>
      <c r="L559" s="20"/>
    </row>
    <row r="560" spans="2:11" ht="21" customHeight="1">
      <c r="B560" s="32">
        <v>2013</v>
      </c>
      <c r="C560" s="2" t="s">
        <v>89</v>
      </c>
      <c r="D560" s="32" t="s">
        <v>17</v>
      </c>
      <c r="E560" s="32" t="s">
        <v>81</v>
      </c>
      <c r="F560" s="32" t="s">
        <v>99</v>
      </c>
      <c r="G560" s="32">
        <v>1</v>
      </c>
      <c r="H560" s="3">
        <f>I560+J560+K560</f>
        <v>0</v>
      </c>
      <c r="I560" s="4">
        <v>0</v>
      </c>
      <c r="J560" s="4">
        <v>0</v>
      </c>
      <c r="K560" s="4">
        <v>0</v>
      </c>
    </row>
    <row r="561" spans="2:12" s="5" customFormat="1" ht="21" customHeight="1">
      <c r="B561" s="33">
        <v>2013</v>
      </c>
      <c r="C561" s="2" t="s">
        <v>91</v>
      </c>
      <c r="D561" s="33" t="str">
        <f aca="true" t="shared" si="110" ref="D561:F563">+D560</f>
        <v>Secretaría del Medio Ambiente</v>
      </c>
      <c r="E561" s="33" t="str">
        <f t="shared" si="110"/>
        <v>Ejecutivo</v>
      </c>
      <c r="F561" s="33" t="str">
        <f t="shared" si="110"/>
        <v>Administración Pública Central</v>
      </c>
      <c r="G561" s="33"/>
      <c r="H561" s="3">
        <f>I561+J561+K561</f>
        <v>0</v>
      </c>
      <c r="I561" s="4">
        <v>0</v>
      </c>
      <c r="J561" s="4">
        <v>0</v>
      </c>
      <c r="K561" s="4">
        <v>0</v>
      </c>
      <c r="L561" s="19"/>
    </row>
    <row r="562" spans="2:11" ht="21" customHeight="1">
      <c r="B562" s="33">
        <v>2013</v>
      </c>
      <c r="C562" s="2" t="s">
        <v>92</v>
      </c>
      <c r="D562" s="33" t="str">
        <f t="shared" si="110"/>
        <v>Secretaría del Medio Ambiente</v>
      </c>
      <c r="E562" s="33" t="str">
        <f t="shared" si="110"/>
        <v>Ejecutivo</v>
      </c>
      <c r="F562" s="33" t="str">
        <f t="shared" si="110"/>
        <v>Administración Pública Central</v>
      </c>
      <c r="G562" s="33"/>
      <c r="H562" s="3">
        <f>I562+J562+K562</f>
        <v>0</v>
      </c>
      <c r="I562" s="4">
        <v>0</v>
      </c>
      <c r="J562" s="4">
        <v>0</v>
      </c>
      <c r="K562" s="4">
        <v>0</v>
      </c>
    </row>
    <row r="563" spans="2:12" s="5" customFormat="1" ht="21" customHeight="1">
      <c r="B563" s="34">
        <v>2013</v>
      </c>
      <c r="C563" s="2" t="s">
        <v>93</v>
      </c>
      <c r="D563" s="34" t="str">
        <f t="shared" si="110"/>
        <v>Secretaría del Medio Ambiente</v>
      </c>
      <c r="E563" s="34" t="str">
        <f t="shared" si="110"/>
        <v>Ejecutivo</v>
      </c>
      <c r="F563" s="34" t="str">
        <f t="shared" si="110"/>
        <v>Administración Pública Central</v>
      </c>
      <c r="G563" s="34"/>
      <c r="H563" s="3">
        <f>I563+J563+K563</f>
        <v>1</v>
      </c>
      <c r="I563" s="4">
        <v>1</v>
      </c>
      <c r="J563" s="4">
        <v>0</v>
      </c>
      <c r="K563" s="4">
        <v>0</v>
      </c>
      <c r="L563" s="19"/>
    </row>
    <row r="564" spans="2:12" s="10" customFormat="1" ht="21" customHeight="1">
      <c r="B564" s="6" t="s">
        <v>94</v>
      </c>
      <c r="C564" s="7"/>
      <c r="D564" s="8"/>
      <c r="E564" s="7"/>
      <c r="F564" s="7"/>
      <c r="G564" s="7"/>
      <c r="H564" s="9">
        <f>H563+H562+H561+H560</f>
        <v>1</v>
      </c>
      <c r="I564" s="9">
        <f>I563+I562+I561+I560</f>
        <v>1</v>
      </c>
      <c r="J564" s="9">
        <v>0</v>
      </c>
      <c r="K564" s="9">
        <f>K563+K562+K561+K560</f>
        <v>0</v>
      </c>
      <c r="L564" s="20"/>
    </row>
    <row r="565" spans="2:11" ht="21" customHeight="1">
      <c r="B565" s="32">
        <v>2013</v>
      </c>
      <c r="C565" s="2" t="s">
        <v>89</v>
      </c>
      <c r="D565" s="32" t="s">
        <v>129</v>
      </c>
      <c r="E565" s="29" t="s">
        <v>81</v>
      </c>
      <c r="F565" s="32" t="s">
        <v>96</v>
      </c>
      <c r="G565" s="32">
        <v>2</v>
      </c>
      <c r="H565" s="3">
        <f>I565+J565+K565</f>
        <v>0</v>
      </c>
      <c r="I565" s="4">
        <v>0</v>
      </c>
      <c r="J565" s="4">
        <v>0</v>
      </c>
      <c r="K565" s="4">
        <v>0</v>
      </c>
    </row>
    <row r="566" spans="2:12" s="5" customFormat="1" ht="21" customHeight="1">
      <c r="B566" s="33">
        <v>2013</v>
      </c>
      <c r="C566" s="2" t="s">
        <v>91</v>
      </c>
      <c r="D566" s="33" t="str">
        <f aca="true" t="shared" si="111" ref="D566:F568">+D565</f>
        <v>Servicio de Transportes Eléctricos del Distrito Federal</v>
      </c>
      <c r="E566" s="30" t="str">
        <f t="shared" si="111"/>
        <v>Ejecutivo</v>
      </c>
      <c r="F566" s="33" t="str">
        <f t="shared" si="111"/>
        <v>Descentralizado</v>
      </c>
      <c r="G566" s="33"/>
      <c r="H566" s="3">
        <f>I566+J566+K566</f>
        <v>0</v>
      </c>
      <c r="I566" s="4">
        <v>0</v>
      </c>
      <c r="J566" s="4">
        <v>0</v>
      </c>
      <c r="K566" s="4">
        <v>0</v>
      </c>
      <c r="L566" s="19"/>
    </row>
    <row r="567" spans="2:11" ht="21" customHeight="1">
      <c r="B567" s="33">
        <v>2013</v>
      </c>
      <c r="C567" s="2" t="s">
        <v>92</v>
      </c>
      <c r="D567" s="33" t="str">
        <f t="shared" si="111"/>
        <v>Servicio de Transportes Eléctricos del Distrito Federal</v>
      </c>
      <c r="E567" s="30" t="str">
        <f t="shared" si="111"/>
        <v>Ejecutivo</v>
      </c>
      <c r="F567" s="33" t="str">
        <f t="shared" si="111"/>
        <v>Descentralizado</v>
      </c>
      <c r="G567" s="33"/>
      <c r="H567" s="3">
        <f>I567+J567+K567</f>
        <v>0</v>
      </c>
      <c r="I567" s="4">
        <v>0</v>
      </c>
      <c r="J567" s="4">
        <v>0</v>
      </c>
      <c r="K567" s="4">
        <v>0</v>
      </c>
    </row>
    <row r="568" spans="2:12" s="5" customFormat="1" ht="21" customHeight="1">
      <c r="B568" s="34">
        <v>2013</v>
      </c>
      <c r="C568" s="2" t="s">
        <v>93</v>
      </c>
      <c r="D568" s="34" t="str">
        <f t="shared" si="111"/>
        <v>Servicio de Transportes Eléctricos del Distrito Federal</v>
      </c>
      <c r="E568" s="31" t="str">
        <f t="shared" si="111"/>
        <v>Ejecutivo</v>
      </c>
      <c r="F568" s="34" t="str">
        <f t="shared" si="111"/>
        <v>Descentralizado</v>
      </c>
      <c r="G568" s="34"/>
      <c r="H568" s="3">
        <f>I568+J568+K568</f>
        <v>1</v>
      </c>
      <c r="I568" s="4">
        <v>1</v>
      </c>
      <c r="J568" s="4">
        <v>0</v>
      </c>
      <c r="K568" s="4">
        <v>0</v>
      </c>
      <c r="L568" s="19"/>
    </row>
    <row r="569" spans="2:12" s="10" customFormat="1" ht="21" customHeight="1">
      <c r="B569" s="6" t="s">
        <v>94</v>
      </c>
      <c r="C569" s="7"/>
      <c r="D569" s="8"/>
      <c r="E569" s="7"/>
      <c r="F569" s="7"/>
      <c r="G569" s="7"/>
      <c r="H569" s="9">
        <f>H568+H567+H566+H565</f>
        <v>1</v>
      </c>
      <c r="I569" s="9">
        <f>I568+I567+I566+I565</f>
        <v>1</v>
      </c>
      <c r="J569" s="9">
        <v>0</v>
      </c>
      <c r="K569" s="9">
        <f>K568+K567+K566+K565</f>
        <v>0</v>
      </c>
      <c r="L569" s="20"/>
    </row>
    <row r="570" spans="2:11" ht="21" customHeight="1">
      <c r="B570" s="32">
        <v>2013</v>
      </c>
      <c r="C570" s="2" t="s">
        <v>89</v>
      </c>
      <c r="D570" s="32" t="s">
        <v>66</v>
      </c>
      <c r="E570" s="32" t="s">
        <v>81</v>
      </c>
      <c r="F570" s="32" t="s">
        <v>96</v>
      </c>
      <c r="G570" s="32">
        <v>2</v>
      </c>
      <c r="H570" s="3">
        <f>I570+J570+K570</f>
        <v>0</v>
      </c>
      <c r="I570" s="4">
        <v>0</v>
      </c>
      <c r="J570" s="4">
        <v>0</v>
      </c>
      <c r="K570" s="4">
        <v>0</v>
      </c>
    </row>
    <row r="571" spans="2:12" s="5" customFormat="1" ht="21" customHeight="1">
      <c r="B571" s="33">
        <v>2013</v>
      </c>
      <c r="C571" s="2" t="s">
        <v>91</v>
      </c>
      <c r="D571" s="33" t="str">
        <f aca="true" t="shared" si="112" ref="D571:F573">+D570</f>
        <v>Servicios de Salud Pública del Distrito Federal</v>
      </c>
      <c r="E571" s="33" t="str">
        <f t="shared" si="112"/>
        <v>Ejecutivo</v>
      </c>
      <c r="F571" s="33" t="str">
        <f t="shared" si="112"/>
        <v>Descentralizado</v>
      </c>
      <c r="G571" s="33"/>
      <c r="H571" s="3">
        <f>I571+J571+K571</f>
        <v>0</v>
      </c>
      <c r="I571" s="4">
        <v>0</v>
      </c>
      <c r="J571" s="4">
        <v>0</v>
      </c>
      <c r="K571" s="4">
        <v>0</v>
      </c>
      <c r="L571" s="19"/>
    </row>
    <row r="572" spans="2:11" ht="21" customHeight="1">
      <c r="B572" s="33">
        <v>2013</v>
      </c>
      <c r="C572" s="2" t="s">
        <v>92</v>
      </c>
      <c r="D572" s="33" t="str">
        <f t="shared" si="112"/>
        <v>Servicios de Salud Pública del Distrito Federal</v>
      </c>
      <c r="E572" s="33" t="str">
        <f t="shared" si="112"/>
        <v>Ejecutivo</v>
      </c>
      <c r="F572" s="33" t="str">
        <f t="shared" si="112"/>
        <v>Descentralizado</v>
      </c>
      <c r="G572" s="33"/>
      <c r="H572" s="3">
        <f>I572+J572+K572</f>
        <v>0</v>
      </c>
      <c r="I572" s="4">
        <v>0</v>
      </c>
      <c r="J572" s="4">
        <v>0</v>
      </c>
      <c r="K572" s="4">
        <v>0</v>
      </c>
    </row>
    <row r="573" spans="2:12" s="5" customFormat="1" ht="21" customHeight="1">
      <c r="B573" s="34">
        <v>2013</v>
      </c>
      <c r="C573" s="2" t="s">
        <v>93</v>
      </c>
      <c r="D573" s="34" t="str">
        <f t="shared" si="112"/>
        <v>Servicios de Salud Pública del Distrito Federal</v>
      </c>
      <c r="E573" s="34" t="str">
        <f t="shared" si="112"/>
        <v>Ejecutivo</v>
      </c>
      <c r="F573" s="34" t="str">
        <f t="shared" si="112"/>
        <v>Descentralizado</v>
      </c>
      <c r="G573" s="34"/>
      <c r="H573" s="3">
        <f>I573+J573+K573</f>
        <v>0</v>
      </c>
      <c r="I573" s="4">
        <v>0</v>
      </c>
      <c r="J573" s="4">
        <v>0</v>
      </c>
      <c r="K573" s="4">
        <v>0</v>
      </c>
      <c r="L573" s="19"/>
    </row>
    <row r="574" spans="2:12" s="10" customFormat="1" ht="21" customHeight="1">
      <c r="B574" s="6" t="s">
        <v>94</v>
      </c>
      <c r="C574" s="7"/>
      <c r="D574" s="8"/>
      <c r="E574" s="7"/>
      <c r="F574" s="7"/>
      <c r="G574" s="7"/>
      <c r="H574" s="9">
        <f>H573+H572+H571+H570</f>
        <v>0</v>
      </c>
      <c r="I574" s="9">
        <f>I573+I572+I571+I570</f>
        <v>0</v>
      </c>
      <c r="J574" s="9">
        <v>0</v>
      </c>
      <c r="K574" s="9">
        <f>K573+K572+K571+K570</f>
        <v>0</v>
      </c>
      <c r="L574" s="20"/>
    </row>
    <row r="575" spans="2:11" ht="21" customHeight="1">
      <c r="B575" s="32">
        <v>2013</v>
      </c>
      <c r="C575" s="2" t="s">
        <v>89</v>
      </c>
      <c r="D575" s="32" t="s">
        <v>67</v>
      </c>
      <c r="E575" s="32" t="s">
        <v>81</v>
      </c>
      <c r="F575" s="32" t="s">
        <v>97</v>
      </c>
      <c r="G575" s="32">
        <v>2</v>
      </c>
      <c r="H575" s="3">
        <f>I575+J575+K575</f>
        <v>0</v>
      </c>
      <c r="I575" s="4">
        <v>0</v>
      </c>
      <c r="J575" s="4">
        <v>0</v>
      </c>
      <c r="K575" s="4">
        <v>0</v>
      </c>
    </row>
    <row r="576" spans="2:12" s="5" customFormat="1" ht="21" customHeight="1">
      <c r="B576" s="33">
        <v>2013</v>
      </c>
      <c r="C576" s="2" t="s">
        <v>91</v>
      </c>
      <c r="D576" s="33" t="str">
        <f aca="true" t="shared" si="113" ref="D576:F578">+D575</f>
        <v>Servicios Metropolitanos, S.A. de C.V.</v>
      </c>
      <c r="E576" s="33" t="str">
        <f t="shared" si="113"/>
        <v>Ejecutivo</v>
      </c>
      <c r="F576" s="33" t="str">
        <f t="shared" si="113"/>
        <v>Empresa de Participación Estatal Mayoritaria</v>
      </c>
      <c r="G576" s="33"/>
      <c r="H576" s="3">
        <f>I576+J576+K576</f>
        <v>0</v>
      </c>
      <c r="I576" s="4">
        <v>0</v>
      </c>
      <c r="J576" s="4">
        <v>0</v>
      </c>
      <c r="K576" s="4">
        <v>0</v>
      </c>
      <c r="L576" s="19"/>
    </row>
    <row r="577" spans="2:11" ht="21" customHeight="1">
      <c r="B577" s="33">
        <v>2013</v>
      </c>
      <c r="C577" s="2" t="s">
        <v>92</v>
      </c>
      <c r="D577" s="33" t="str">
        <f t="shared" si="113"/>
        <v>Servicios Metropolitanos, S.A. de C.V.</v>
      </c>
      <c r="E577" s="33" t="str">
        <f t="shared" si="113"/>
        <v>Ejecutivo</v>
      </c>
      <c r="F577" s="33" t="str">
        <f t="shared" si="113"/>
        <v>Empresa de Participación Estatal Mayoritaria</v>
      </c>
      <c r="G577" s="33"/>
      <c r="H577" s="3">
        <f>I577+J577+K577</f>
        <v>1</v>
      </c>
      <c r="I577" s="4">
        <v>0</v>
      </c>
      <c r="J577" s="4">
        <v>1</v>
      </c>
      <c r="K577" s="4">
        <v>0</v>
      </c>
    </row>
    <row r="578" spans="2:12" s="5" customFormat="1" ht="21" customHeight="1">
      <c r="B578" s="34">
        <v>2013</v>
      </c>
      <c r="C578" s="2" t="s">
        <v>93</v>
      </c>
      <c r="D578" s="34" t="str">
        <f t="shared" si="113"/>
        <v>Servicios Metropolitanos, S.A. de C.V.</v>
      </c>
      <c r="E578" s="34" t="str">
        <f t="shared" si="113"/>
        <v>Ejecutivo</v>
      </c>
      <c r="F578" s="34" t="str">
        <f t="shared" si="113"/>
        <v>Empresa de Participación Estatal Mayoritaria</v>
      </c>
      <c r="G578" s="34"/>
      <c r="H578" s="3">
        <f>I578+J578+K578</f>
        <v>1</v>
      </c>
      <c r="I578" s="4">
        <v>1</v>
      </c>
      <c r="J578" s="4">
        <v>0</v>
      </c>
      <c r="K578" s="4">
        <v>0</v>
      </c>
      <c r="L578" s="19"/>
    </row>
    <row r="579" spans="2:12" s="10" customFormat="1" ht="21" customHeight="1">
      <c r="B579" s="6" t="s">
        <v>94</v>
      </c>
      <c r="C579" s="7"/>
      <c r="D579" s="8"/>
      <c r="E579" s="7"/>
      <c r="F579" s="7"/>
      <c r="G579" s="7"/>
      <c r="H579" s="9">
        <f>H578+H577+H576+H575</f>
        <v>2</v>
      </c>
      <c r="I579" s="9">
        <f>I578+I577+I576+I575</f>
        <v>1</v>
      </c>
      <c r="J579" s="9">
        <v>1</v>
      </c>
      <c r="K579" s="9">
        <f>K578+K577+K576+K575</f>
        <v>0</v>
      </c>
      <c r="L579" s="20"/>
    </row>
    <row r="580" spans="2:11" ht="21" customHeight="1">
      <c r="B580" s="32">
        <v>2013</v>
      </c>
      <c r="C580" s="2" t="s">
        <v>89</v>
      </c>
      <c r="D580" s="32" t="s">
        <v>68</v>
      </c>
      <c r="E580" s="32" t="s">
        <v>81</v>
      </c>
      <c r="F580" s="32" t="s">
        <v>90</v>
      </c>
      <c r="G580" s="32">
        <v>2</v>
      </c>
      <c r="H580" s="3">
        <f>I580+J580+K580</f>
        <v>0</v>
      </c>
      <c r="I580" s="4">
        <v>0</v>
      </c>
      <c r="J580" s="4">
        <v>0</v>
      </c>
      <c r="K580" s="4">
        <v>0</v>
      </c>
    </row>
    <row r="581" spans="2:12" s="5" customFormat="1" ht="21" customHeight="1">
      <c r="B581" s="33">
        <v>2013</v>
      </c>
      <c r="C581" s="2" t="s">
        <v>91</v>
      </c>
      <c r="D581" s="33" t="str">
        <f aca="true" t="shared" si="114" ref="D581:F583">+D580</f>
        <v>Sistema de Aguas de la Ciudad de México</v>
      </c>
      <c r="E581" s="33" t="str">
        <f t="shared" si="114"/>
        <v>Ejecutivo</v>
      </c>
      <c r="F581" s="33" t="str">
        <f t="shared" si="114"/>
        <v>Desconcentrado</v>
      </c>
      <c r="G581" s="33"/>
      <c r="H581" s="3">
        <f>I581+J581+K581</f>
        <v>0</v>
      </c>
      <c r="I581" s="4">
        <v>0</v>
      </c>
      <c r="J581" s="4">
        <v>0</v>
      </c>
      <c r="K581" s="4">
        <v>0</v>
      </c>
      <c r="L581" s="19"/>
    </row>
    <row r="582" spans="2:11" ht="21" customHeight="1">
      <c r="B582" s="33">
        <v>2013</v>
      </c>
      <c r="C582" s="2" t="s">
        <v>92</v>
      </c>
      <c r="D582" s="33" t="str">
        <f t="shared" si="114"/>
        <v>Sistema de Aguas de la Ciudad de México</v>
      </c>
      <c r="E582" s="33" t="str">
        <f t="shared" si="114"/>
        <v>Ejecutivo</v>
      </c>
      <c r="F582" s="33" t="str">
        <f t="shared" si="114"/>
        <v>Desconcentrado</v>
      </c>
      <c r="G582" s="33"/>
      <c r="H582" s="3">
        <f>I582+J582+K582</f>
        <v>0</v>
      </c>
      <c r="I582" s="4">
        <v>0</v>
      </c>
      <c r="J582" s="4">
        <v>0</v>
      </c>
      <c r="K582" s="4">
        <v>0</v>
      </c>
    </row>
    <row r="583" spans="2:12" s="5" customFormat="1" ht="21" customHeight="1">
      <c r="B583" s="34">
        <v>2013</v>
      </c>
      <c r="C583" s="2" t="s">
        <v>93</v>
      </c>
      <c r="D583" s="34" t="str">
        <f t="shared" si="114"/>
        <v>Sistema de Aguas de la Ciudad de México</v>
      </c>
      <c r="E583" s="34" t="str">
        <f t="shared" si="114"/>
        <v>Ejecutivo</v>
      </c>
      <c r="F583" s="34" t="str">
        <f t="shared" si="114"/>
        <v>Desconcentrado</v>
      </c>
      <c r="G583" s="34"/>
      <c r="H583" s="3">
        <f>I583+J583+K583</f>
        <v>0</v>
      </c>
      <c r="I583" s="4">
        <v>0</v>
      </c>
      <c r="J583" s="4">
        <v>0</v>
      </c>
      <c r="K583" s="4">
        <v>0</v>
      </c>
      <c r="L583" s="19"/>
    </row>
    <row r="584" spans="2:12" s="10" customFormat="1" ht="21" customHeight="1">
      <c r="B584" s="6" t="s">
        <v>94</v>
      </c>
      <c r="C584" s="7"/>
      <c r="D584" s="8"/>
      <c r="E584" s="7"/>
      <c r="F584" s="7"/>
      <c r="G584" s="7"/>
      <c r="H584" s="9">
        <f>H583+H582+H581+H580</f>
        <v>0</v>
      </c>
      <c r="I584" s="9">
        <f>I583+I582+I581+I580</f>
        <v>0</v>
      </c>
      <c r="J584" s="9">
        <v>0</v>
      </c>
      <c r="K584" s="9">
        <f>K583+K582+K581+K580</f>
        <v>0</v>
      </c>
      <c r="L584" s="20"/>
    </row>
    <row r="585" spans="2:11" ht="21" customHeight="1">
      <c r="B585" s="32">
        <v>2013</v>
      </c>
      <c r="C585" s="2" t="s">
        <v>89</v>
      </c>
      <c r="D585" s="32" t="s">
        <v>148</v>
      </c>
      <c r="E585" s="32" t="s">
        <v>81</v>
      </c>
      <c r="F585" s="32" t="s">
        <v>90</v>
      </c>
      <c r="G585" s="32">
        <v>2</v>
      </c>
      <c r="H585" s="3">
        <f>I585+J585+K585</f>
        <v>0</v>
      </c>
      <c r="I585" s="4">
        <v>0</v>
      </c>
      <c r="J585" s="4">
        <v>0</v>
      </c>
      <c r="K585" s="4">
        <v>0</v>
      </c>
    </row>
    <row r="586" spans="2:12" s="5" customFormat="1" ht="21" customHeight="1">
      <c r="B586" s="33">
        <v>2013</v>
      </c>
      <c r="C586" s="2" t="s">
        <v>91</v>
      </c>
      <c r="D586" s="33" t="str">
        <f aca="true" t="shared" si="115" ref="D586:F588">+D585</f>
        <v>Sistema de Radio y Televisión Digital del Gobierno del Distrito Federal (Capital  21)</v>
      </c>
      <c r="E586" s="33" t="str">
        <f t="shared" si="115"/>
        <v>Ejecutivo</v>
      </c>
      <c r="F586" s="33" t="str">
        <f t="shared" si="115"/>
        <v>Desconcentrado</v>
      </c>
      <c r="G586" s="33"/>
      <c r="H586" s="3">
        <f>I586+J586+K586</f>
        <v>0</v>
      </c>
      <c r="I586" s="4">
        <v>0</v>
      </c>
      <c r="J586" s="4">
        <v>0</v>
      </c>
      <c r="K586" s="4">
        <v>0</v>
      </c>
      <c r="L586" s="19"/>
    </row>
    <row r="587" spans="2:11" ht="21" customHeight="1">
      <c r="B587" s="33">
        <v>2013</v>
      </c>
      <c r="C587" s="2" t="s">
        <v>92</v>
      </c>
      <c r="D587" s="33" t="str">
        <f t="shared" si="115"/>
        <v>Sistema de Radio y Televisión Digital del Gobierno del Distrito Federal (Capital  21)</v>
      </c>
      <c r="E587" s="33" t="str">
        <f t="shared" si="115"/>
        <v>Ejecutivo</v>
      </c>
      <c r="F587" s="33" t="str">
        <f t="shared" si="115"/>
        <v>Desconcentrado</v>
      </c>
      <c r="G587" s="33"/>
      <c r="H587" s="3">
        <f>I587+J587+K587</f>
        <v>0</v>
      </c>
      <c r="I587" s="4">
        <v>0</v>
      </c>
      <c r="J587" s="4">
        <v>0</v>
      </c>
      <c r="K587" s="4">
        <v>0</v>
      </c>
    </row>
    <row r="588" spans="2:12" s="5" customFormat="1" ht="21" customHeight="1">
      <c r="B588" s="34">
        <v>2013</v>
      </c>
      <c r="C588" s="2" t="s">
        <v>93</v>
      </c>
      <c r="D588" s="34" t="str">
        <f t="shared" si="115"/>
        <v>Sistema de Radio y Televisión Digital del Gobierno del Distrito Federal (Capital  21)</v>
      </c>
      <c r="E588" s="34" t="str">
        <f t="shared" si="115"/>
        <v>Ejecutivo</v>
      </c>
      <c r="F588" s="34" t="str">
        <f t="shared" si="115"/>
        <v>Desconcentrado</v>
      </c>
      <c r="G588" s="34"/>
      <c r="H588" s="3">
        <f>I588+J588+K588</f>
        <v>1</v>
      </c>
      <c r="I588" s="4">
        <v>1</v>
      </c>
      <c r="J588" s="4">
        <v>0</v>
      </c>
      <c r="K588" s="4">
        <v>0</v>
      </c>
      <c r="L588" s="19"/>
    </row>
    <row r="589" spans="2:12" s="10" customFormat="1" ht="21" customHeight="1">
      <c r="B589" s="6" t="s">
        <v>94</v>
      </c>
      <c r="C589" s="7"/>
      <c r="D589" s="8"/>
      <c r="E589" s="7"/>
      <c r="F589" s="7"/>
      <c r="G589" s="7"/>
      <c r="H589" s="9">
        <f>H588+H587+H586+H585</f>
        <v>1</v>
      </c>
      <c r="I589" s="9">
        <f>I588+I587+I586+I585</f>
        <v>1</v>
      </c>
      <c r="J589" s="9">
        <v>0</v>
      </c>
      <c r="K589" s="9">
        <f>K588+K587+K586+K585</f>
        <v>0</v>
      </c>
      <c r="L589" s="20"/>
    </row>
    <row r="590" spans="2:11" ht="21" customHeight="1">
      <c r="B590" s="32">
        <v>2013</v>
      </c>
      <c r="C590" s="2" t="s">
        <v>89</v>
      </c>
      <c r="D590" s="32" t="s">
        <v>69</v>
      </c>
      <c r="E590" s="32" t="s">
        <v>81</v>
      </c>
      <c r="F590" s="32" t="s">
        <v>96</v>
      </c>
      <c r="G590" s="32">
        <v>2</v>
      </c>
      <c r="H590" s="3">
        <f>I590+J590+K590</f>
        <v>0</v>
      </c>
      <c r="I590" s="4">
        <v>0</v>
      </c>
      <c r="J590" s="4">
        <v>0</v>
      </c>
      <c r="K590" s="4">
        <v>0</v>
      </c>
    </row>
    <row r="591" spans="2:12" s="5" customFormat="1" ht="21" customHeight="1">
      <c r="B591" s="33">
        <v>2013</v>
      </c>
      <c r="C591" s="2" t="s">
        <v>91</v>
      </c>
      <c r="D591" s="33" t="str">
        <f aca="true" t="shared" si="116" ref="D591:F593">+D590</f>
        <v>Sistema de Transporte Colectivo</v>
      </c>
      <c r="E591" s="33" t="str">
        <f t="shared" si="116"/>
        <v>Ejecutivo</v>
      </c>
      <c r="F591" s="33" t="str">
        <f t="shared" si="116"/>
        <v>Descentralizado</v>
      </c>
      <c r="G591" s="33"/>
      <c r="H591" s="3">
        <f>I591+J591+K591</f>
        <v>0</v>
      </c>
      <c r="I591" s="4">
        <v>0</v>
      </c>
      <c r="J591" s="4">
        <v>0</v>
      </c>
      <c r="K591" s="4">
        <v>0</v>
      </c>
      <c r="L591" s="19"/>
    </row>
    <row r="592" spans="2:11" ht="21" customHeight="1">
      <c r="B592" s="33">
        <v>2013</v>
      </c>
      <c r="C592" s="2" t="s">
        <v>92</v>
      </c>
      <c r="D592" s="33" t="str">
        <f t="shared" si="116"/>
        <v>Sistema de Transporte Colectivo</v>
      </c>
      <c r="E592" s="33" t="str">
        <f t="shared" si="116"/>
        <v>Ejecutivo</v>
      </c>
      <c r="F592" s="33" t="str">
        <f t="shared" si="116"/>
        <v>Descentralizado</v>
      </c>
      <c r="G592" s="33"/>
      <c r="H592" s="3">
        <f>I592+J592+K592</f>
        <v>0</v>
      </c>
      <c r="I592" s="4">
        <v>0</v>
      </c>
      <c r="J592" s="4">
        <v>0</v>
      </c>
      <c r="K592" s="4">
        <v>0</v>
      </c>
    </row>
    <row r="593" spans="2:12" s="5" customFormat="1" ht="21" customHeight="1">
      <c r="B593" s="34">
        <v>2013</v>
      </c>
      <c r="C593" s="2" t="s">
        <v>93</v>
      </c>
      <c r="D593" s="34" t="str">
        <f t="shared" si="116"/>
        <v>Sistema de Transporte Colectivo</v>
      </c>
      <c r="E593" s="34" t="str">
        <f t="shared" si="116"/>
        <v>Ejecutivo</v>
      </c>
      <c r="F593" s="34" t="str">
        <f t="shared" si="116"/>
        <v>Descentralizado</v>
      </c>
      <c r="G593" s="34"/>
      <c r="H593" s="3">
        <f>I593+J593+K593</f>
        <v>1</v>
      </c>
      <c r="I593" s="4">
        <v>1</v>
      </c>
      <c r="J593" s="4">
        <v>0</v>
      </c>
      <c r="K593" s="4">
        <v>0</v>
      </c>
      <c r="L593" s="19"/>
    </row>
    <row r="594" spans="2:12" s="10" customFormat="1" ht="21" customHeight="1">
      <c r="B594" s="6" t="s">
        <v>94</v>
      </c>
      <c r="C594" s="7"/>
      <c r="D594" s="8"/>
      <c r="E594" s="7"/>
      <c r="F594" s="7"/>
      <c r="G594" s="7"/>
      <c r="H594" s="9">
        <f>H593+H592+H591+H590</f>
        <v>1</v>
      </c>
      <c r="I594" s="9">
        <f>I593+I592+I591+I590</f>
        <v>1</v>
      </c>
      <c r="J594" s="9">
        <v>0</v>
      </c>
      <c r="K594" s="9">
        <f>K593+K592+K591+K590</f>
        <v>0</v>
      </c>
      <c r="L594" s="20"/>
    </row>
    <row r="595" spans="2:11" ht="21" customHeight="1">
      <c r="B595" s="32">
        <v>2013</v>
      </c>
      <c r="C595" s="2" t="s">
        <v>89</v>
      </c>
      <c r="D595" s="32" t="s">
        <v>70</v>
      </c>
      <c r="E595" s="32" t="s">
        <v>81</v>
      </c>
      <c r="F595" s="32" t="s">
        <v>96</v>
      </c>
      <c r="G595" s="32">
        <v>2</v>
      </c>
      <c r="H595" s="3">
        <f>I595+J595+K595</f>
        <v>0</v>
      </c>
      <c r="I595" s="4">
        <v>0</v>
      </c>
      <c r="J595" s="4">
        <v>0</v>
      </c>
      <c r="K595" s="4">
        <v>0</v>
      </c>
    </row>
    <row r="596" spans="2:12" s="5" customFormat="1" ht="21" customHeight="1">
      <c r="B596" s="33">
        <v>2013</v>
      </c>
      <c r="C596" s="2" t="s">
        <v>91</v>
      </c>
      <c r="D596" s="33" t="str">
        <f aca="true" t="shared" si="117" ref="D596:F598">+D595</f>
        <v>Sistema para el Desarrollo Integral de la Familia del Distrito Federal</v>
      </c>
      <c r="E596" s="33" t="str">
        <f t="shared" si="117"/>
        <v>Ejecutivo</v>
      </c>
      <c r="F596" s="33" t="str">
        <f t="shared" si="117"/>
        <v>Descentralizado</v>
      </c>
      <c r="G596" s="33"/>
      <c r="H596" s="3">
        <f>I596+J596+K596</f>
        <v>0</v>
      </c>
      <c r="I596" s="4">
        <v>0</v>
      </c>
      <c r="J596" s="4">
        <v>0</v>
      </c>
      <c r="K596" s="4">
        <v>0</v>
      </c>
      <c r="L596" s="19"/>
    </row>
    <row r="597" spans="2:11" ht="21" customHeight="1">
      <c r="B597" s="33">
        <v>2013</v>
      </c>
      <c r="C597" s="2" t="s">
        <v>92</v>
      </c>
      <c r="D597" s="33" t="str">
        <f t="shared" si="117"/>
        <v>Sistema para el Desarrollo Integral de la Familia del Distrito Federal</v>
      </c>
      <c r="E597" s="33" t="str">
        <f t="shared" si="117"/>
        <v>Ejecutivo</v>
      </c>
      <c r="F597" s="33" t="str">
        <f t="shared" si="117"/>
        <v>Descentralizado</v>
      </c>
      <c r="G597" s="33"/>
      <c r="H597" s="3">
        <f>I597+J597+K597</f>
        <v>0</v>
      </c>
      <c r="I597" s="4">
        <v>0</v>
      </c>
      <c r="J597" s="4">
        <v>0</v>
      </c>
      <c r="K597" s="4">
        <v>0</v>
      </c>
    </row>
    <row r="598" spans="2:12" s="5" customFormat="1" ht="21" customHeight="1">
      <c r="B598" s="34">
        <v>2013</v>
      </c>
      <c r="C598" s="2" t="s">
        <v>93</v>
      </c>
      <c r="D598" s="34" t="str">
        <f t="shared" si="117"/>
        <v>Sistema para el Desarrollo Integral de la Familia del Distrito Federal</v>
      </c>
      <c r="E598" s="34" t="str">
        <f t="shared" si="117"/>
        <v>Ejecutivo</v>
      </c>
      <c r="F598" s="34" t="str">
        <f t="shared" si="117"/>
        <v>Descentralizado</v>
      </c>
      <c r="G598" s="34"/>
      <c r="H598" s="3">
        <f>I598+J598+K598</f>
        <v>0</v>
      </c>
      <c r="I598" s="4">
        <v>0</v>
      </c>
      <c r="J598" s="4">
        <v>0</v>
      </c>
      <c r="K598" s="4">
        <v>0</v>
      </c>
      <c r="L598" s="19"/>
    </row>
    <row r="599" spans="2:12" s="10" customFormat="1" ht="21" customHeight="1">
      <c r="B599" s="6" t="s">
        <v>94</v>
      </c>
      <c r="C599" s="7"/>
      <c r="D599" s="8"/>
      <c r="E599" s="7"/>
      <c r="F599" s="7"/>
      <c r="G599" s="7"/>
      <c r="H599" s="9">
        <f>H598+H597+H596+H595</f>
        <v>0</v>
      </c>
      <c r="I599" s="9">
        <f>I598+I597+I596+I595</f>
        <v>0</v>
      </c>
      <c r="J599" s="9">
        <v>0</v>
      </c>
      <c r="K599" s="9">
        <f>K598+K597+K596+K595</f>
        <v>0</v>
      </c>
      <c r="L599" s="20"/>
    </row>
    <row r="600" spans="2:11" ht="21" customHeight="1">
      <c r="B600" s="32">
        <v>2013</v>
      </c>
      <c r="C600" s="2" t="s">
        <v>89</v>
      </c>
      <c r="D600" s="32" t="s">
        <v>78</v>
      </c>
      <c r="E600" s="32" t="s">
        <v>100</v>
      </c>
      <c r="F600" s="32" t="s">
        <v>100</v>
      </c>
      <c r="G600" s="32">
        <v>6</v>
      </c>
      <c r="H600" s="3">
        <f>I600+J600+K600</f>
        <v>0</v>
      </c>
      <c r="I600" s="4">
        <v>0</v>
      </c>
      <c r="J600" s="4">
        <v>0</v>
      </c>
      <c r="K600" s="4">
        <v>0</v>
      </c>
    </row>
    <row r="601" spans="2:12" s="5" customFormat="1" ht="21" customHeight="1">
      <c r="B601" s="33">
        <v>2013</v>
      </c>
      <c r="C601" s="2" t="s">
        <v>91</v>
      </c>
      <c r="D601" s="33" t="str">
        <f aca="true" t="shared" si="118" ref="D601:F603">+D600</f>
        <v>Tribunal de lo Contencioso Administrativo del Distrito Federal</v>
      </c>
      <c r="E601" s="33" t="str">
        <f t="shared" si="118"/>
        <v>Judicial</v>
      </c>
      <c r="F601" s="33" t="str">
        <f t="shared" si="118"/>
        <v>Judicial</v>
      </c>
      <c r="G601" s="33"/>
      <c r="H601" s="3">
        <f>I601+J601+K601</f>
        <v>0</v>
      </c>
      <c r="I601" s="4">
        <v>0</v>
      </c>
      <c r="J601" s="4">
        <v>0</v>
      </c>
      <c r="K601" s="4">
        <v>0</v>
      </c>
      <c r="L601" s="19"/>
    </row>
    <row r="602" spans="2:11" ht="21" customHeight="1">
      <c r="B602" s="33">
        <v>2013</v>
      </c>
      <c r="C602" s="2" t="s">
        <v>92</v>
      </c>
      <c r="D602" s="33" t="str">
        <f t="shared" si="118"/>
        <v>Tribunal de lo Contencioso Administrativo del Distrito Federal</v>
      </c>
      <c r="E602" s="33" t="str">
        <f t="shared" si="118"/>
        <v>Judicial</v>
      </c>
      <c r="F602" s="33" t="str">
        <f t="shared" si="118"/>
        <v>Judicial</v>
      </c>
      <c r="G602" s="33"/>
      <c r="H602" s="3">
        <f>I602+J602+K602</f>
        <v>1</v>
      </c>
      <c r="I602" s="4">
        <v>0</v>
      </c>
      <c r="J602" s="4">
        <v>1</v>
      </c>
      <c r="K602" s="4">
        <v>0</v>
      </c>
    </row>
    <row r="603" spans="2:12" s="5" customFormat="1" ht="21" customHeight="1">
      <c r="B603" s="34">
        <v>2013</v>
      </c>
      <c r="C603" s="2" t="s">
        <v>93</v>
      </c>
      <c r="D603" s="34" t="str">
        <f t="shared" si="118"/>
        <v>Tribunal de lo Contencioso Administrativo del Distrito Federal</v>
      </c>
      <c r="E603" s="34" t="str">
        <f t="shared" si="118"/>
        <v>Judicial</v>
      </c>
      <c r="F603" s="34" t="str">
        <f t="shared" si="118"/>
        <v>Judicial</v>
      </c>
      <c r="G603" s="34"/>
      <c r="H603" s="3">
        <f>I603+J603+K603</f>
        <v>0</v>
      </c>
      <c r="I603" s="4">
        <v>0</v>
      </c>
      <c r="J603" s="4">
        <v>0</v>
      </c>
      <c r="K603" s="4">
        <v>0</v>
      </c>
      <c r="L603" s="19"/>
    </row>
    <row r="604" spans="2:12" s="10" customFormat="1" ht="21" customHeight="1">
      <c r="B604" s="6" t="s">
        <v>94</v>
      </c>
      <c r="C604" s="7"/>
      <c r="D604" s="8"/>
      <c r="E604" s="7"/>
      <c r="F604" s="7"/>
      <c r="G604" s="7"/>
      <c r="H604" s="9">
        <f>H603+H602+H601+H600</f>
        <v>1</v>
      </c>
      <c r="I604" s="9">
        <f>I603+I602+I601+I600</f>
        <v>0</v>
      </c>
      <c r="J604" s="9">
        <v>1</v>
      </c>
      <c r="K604" s="9">
        <f>K603+K602+K601+K600</f>
        <v>0</v>
      </c>
      <c r="L604" s="20"/>
    </row>
    <row r="605" spans="2:11" ht="21" customHeight="1">
      <c r="B605" s="32">
        <v>2013</v>
      </c>
      <c r="C605" s="2" t="s">
        <v>89</v>
      </c>
      <c r="D605" s="32" t="s">
        <v>79</v>
      </c>
      <c r="E605" s="32" t="s">
        <v>100</v>
      </c>
      <c r="F605" s="32" t="s">
        <v>100</v>
      </c>
      <c r="G605" s="32">
        <v>6</v>
      </c>
      <c r="H605" s="3">
        <f>I605+J605+K605</f>
        <v>0</v>
      </c>
      <c r="I605" s="4">
        <v>0</v>
      </c>
      <c r="J605" s="4">
        <v>0</v>
      </c>
      <c r="K605" s="4">
        <v>0</v>
      </c>
    </row>
    <row r="606" spans="2:12" s="5" customFormat="1" ht="21" customHeight="1">
      <c r="B606" s="33">
        <v>2013</v>
      </c>
      <c r="C606" s="2" t="s">
        <v>91</v>
      </c>
      <c r="D606" s="33" t="str">
        <f aca="true" t="shared" si="119" ref="D606:F608">+D605</f>
        <v>Tribunal Electoral del Distrito Federal</v>
      </c>
      <c r="E606" s="33" t="str">
        <f t="shared" si="119"/>
        <v>Judicial</v>
      </c>
      <c r="F606" s="33" t="str">
        <f t="shared" si="119"/>
        <v>Judicial</v>
      </c>
      <c r="G606" s="33"/>
      <c r="H606" s="3">
        <f>I606+J606+K606</f>
        <v>0</v>
      </c>
      <c r="I606" s="4">
        <v>0</v>
      </c>
      <c r="J606" s="4">
        <v>0</v>
      </c>
      <c r="K606" s="4">
        <v>0</v>
      </c>
      <c r="L606" s="19"/>
    </row>
    <row r="607" spans="2:11" ht="21" customHeight="1">
      <c r="B607" s="33">
        <v>2013</v>
      </c>
      <c r="C607" s="2" t="s">
        <v>92</v>
      </c>
      <c r="D607" s="33" t="str">
        <f t="shared" si="119"/>
        <v>Tribunal Electoral del Distrito Federal</v>
      </c>
      <c r="E607" s="33" t="str">
        <f t="shared" si="119"/>
        <v>Judicial</v>
      </c>
      <c r="F607" s="33" t="str">
        <f t="shared" si="119"/>
        <v>Judicial</v>
      </c>
      <c r="G607" s="33"/>
      <c r="H607" s="3">
        <f>I607+J607+K607</f>
        <v>0</v>
      </c>
      <c r="I607" s="4">
        <v>0</v>
      </c>
      <c r="J607" s="4">
        <v>0</v>
      </c>
      <c r="K607" s="4">
        <v>0</v>
      </c>
    </row>
    <row r="608" spans="2:12" s="5" customFormat="1" ht="21" customHeight="1">
      <c r="B608" s="34">
        <v>2013</v>
      </c>
      <c r="C608" s="2" t="s">
        <v>93</v>
      </c>
      <c r="D608" s="34" t="str">
        <f t="shared" si="119"/>
        <v>Tribunal Electoral del Distrito Federal</v>
      </c>
      <c r="E608" s="34" t="str">
        <f t="shared" si="119"/>
        <v>Judicial</v>
      </c>
      <c r="F608" s="34" t="str">
        <f t="shared" si="119"/>
        <v>Judicial</v>
      </c>
      <c r="G608" s="34"/>
      <c r="H608" s="3">
        <f>I608+J608+K608</f>
        <v>0</v>
      </c>
      <c r="I608" s="4">
        <v>0</v>
      </c>
      <c r="J608" s="4">
        <v>0</v>
      </c>
      <c r="K608" s="4">
        <v>0</v>
      </c>
      <c r="L608" s="19"/>
    </row>
    <row r="609" spans="2:12" s="10" customFormat="1" ht="21" customHeight="1">
      <c r="B609" s="6" t="s">
        <v>94</v>
      </c>
      <c r="C609" s="7"/>
      <c r="D609" s="8"/>
      <c r="E609" s="7"/>
      <c r="F609" s="7"/>
      <c r="G609" s="7"/>
      <c r="H609" s="9">
        <f>H608+H607+H606+H605</f>
        <v>0</v>
      </c>
      <c r="I609" s="9">
        <f>I608+I607+I606+I605</f>
        <v>0</v>
      </c>
      <c r="J609" s="9">
        <v>0</v>
      </c>
      <c r="K609" s="9">
        <f>K608+K607+K606+K605</f>
        <v>0</v>
      </c>
      <c r="L609" s="20"/>
    </row>
    <row r="610" spans="2:11" ht="21" customHeight="1">
      <c r="B610" s="32">
        <v>2013</v>
      </c>
      <c r="C610" s="2" t="s">
        <v>89</v>
      </c>
      <c r="D610" s="32" t="s">
        <v>72</v>
      </c>
      <c r="E610" s="32" t="s">
        <v>100</v>
      </c>
      <c r="F610" s="32" t="s">
        <v>100</v>
      </c>
      <c r="G610" s="32">
        <v>4</v>
      </c>
      <c r="H610" s="3">
        <f>I610+J610+K610</f>
        <v>0</v>
      </c>
      <c r="I610" s="4">
        <v>0</v>
      </c>
      <c r="J610" s="4">
        <v>0</v>
      </c>
      <c r="K610" s="4">
        <v>0</v>
      </c>
    </row>
    <row r="611" spans="2:12" s="5" customFormat="1" ht="21" customHeight="1">
      <c r="B611" s="33">
        <v>2013</v>
      </c>
      <c r="C611" s="2" t="s">
        <v>91</v>
      </c>
      <c r="D611" s="33" t="str">
        <f aca="true" t="shared" si="120" ref="D611:F613">+D610</f>
        <v>Tribunal Superior de Justicia del Distrito Federal</v>
      </c>
      <c r="E611" s="33" t="str">
        <f t="shared" si="120"/>
        <v>Judicial</v>
      </c>
      <c r="F611" s="33" t="str">
        <f t="shared" si="120"/>
        <v>Judicial</v>
      </c>
      <c r="G611" s="33"/>
      <c r="H611" s="3">
        <f>I611+J611+K611</f>
        <v>0</v>
      </c>
      <c r="I611" s="4">
        <v>0</v>
      </c>
      <c r="J611" s="4">
        <v>0</v>
      </c>
      <c r="K611" s="4">
        <v>0</v>
      </c>
      <c r="L611" s="19"/>
    </row>
    <row r="612" spans="2:11" ht="21" customHeight="1">
      <c r="B612" s="33">
        <v>2013</v>
      </c>
      <c r="C612" s="2" t="s">
        <v>92</v>
      </c>
      <c r="D612" s="33" t="str">
        <f t="shared" si="120"/>
        <v>Tribunal Superior de Justicia del Distrito Federal</v>
      </c>
      <c r="E612" s="33" t="str">
        <f t="shared" si="120"/>
        <v>Judicial</v>
      </c>
      <c r="F612" s="33" t="str">
        <f t="shared" si="120"/>
        <v>Judicial</v>
      </c>
      <c r="G612" s="33"/>
      <c r="H612" s="3">
        <f>I612+J612+K612</f>
        <v>0</v>
      </c>
      <c r="I612" s="4">
        <v>0</v>
      </c>
      <c r="J612" s="4">
        <v>0</v>
      </c>
      <c r="K612" s="4">
        <v>0</v>
      </c>
    </row>
    <row r="613" spans="2:12" s="5" customFormat="1" ht="21" customHeight="1">
      <c r="B613" s="34">
        <v>2013</v>
      </c>
      <c r="C613" s="2" t="s">
        <v>93</v>
      </c>
      <c r="D613" s="34" t="str">
        <f t="shared" si="120"/>
        <v>Tribunal Superior de Justicia del Distrito Federal</v>
      </c>
      <c r="E613" s="34" t="str">
        <f t="shared" si="120"/>
        <v>Judicial</v>
      </c>
      <c r="F613" s="34" t="str">
        <f t="shared" si="120"/>
        <v>Judicial</v>
      </c>
      <c r="G613" s="34"/>
      <c r="H613" s="3">
        <f>I613+J613+K613</f>
        <v>0</v>
      </c>
      <c r="I613" s="4">
        <v>0</v>
      </c>
      <c r="J613" s="4">
        <v>0</v>
      </c>
      <c r="K613" s="4">
        <v>0</v>
      </c>
      <c r="L613" s="19"/>
    </row>
    <row r="614" spans="2:12" s="10" customFormat="1" ht="22.5" customHeight="1">
      <c r="B614" s="6" t="s">
        <v>94</v>
      </c>
      <c r="C614" s="7"/>
      <c r="D614" s="8"/>
      <c r="E614" s="7"/>
      <c r="F614" s="7"/>
      <c r="G614" s="7"/>
      <c r="H614" s="9">
        <f>H613+H612+H611+H610</f>
        <v>0</v>
      </c>
      <c r="I614" s="9">
        <f>I613+I612+I611+I610</f>
        <v>0</v>
      </c>
      <c r="J614" s="9">
        <v>0</v>
      </c>
      <c r="K614" s="9">
        <f>K613+K612+K611+K610</f>
        <v>0</v>
      </c>
      <c r="L614" s="20"/>
    </row>
    <row r="615" spans="2:11" ht="21" customHeight="1">
      <c r="B615" s="32">
        <v>2013</v>
      </c>
      <c r="C615" s="2" t="s">
        <v>89</v>
      </c>
      <c r="D615" s="32" t="s">
        <v>80</v>
      </c>
      <c r="E615" s="32" t="s">
        <v>98</v>
      </c>
      <c r="F615" s="32" t="s">
        <v>98</v>
      </c>
      <c r="G615" s="32">
        <v>6</v>
      </c>
      <c r="H615" s="3">
        <f>I615+J615+K615</f>
        <v>0</v>
      </c>
      <c r="I615" s="4">
        <v>0</v>
      </c>
      <c r="J615" s="4">
        <v>0</v>
      </c>
      <c r="K615" s="4">
        <v>0</v>
      </c>
    </row>
    <row r="616" spans="2:12" s="5" customFormat="1" ht="21" customHeight="1">
      <c r="B616" s="33">
        <v>2013</v>
      </c>
      <c r="C616" s="2" t="s">
        <v>91</v>
      </c>
      <c r="D616" s="33" t="str">
        <f aca="true" t="shared" si="121" ref="D616:F618">+D615</f>
        <v>Universidad Autónoma de la Ciudad de México</v>
      </c>
      <c r="E616" s="33" t="str">
        <f t="shared" si="121"/>
        <v>Autónomo</v>
      </c>
      <c r="F616" s="33" t="str">
        <f t="shared" si="121"/>
        <v>Autónomo</v>
      </c>
      <c r="G616" s="33"/>
      <c r="H616" s="3">
        <f>I616+J616+K616</f>
        <v>0</v>
      </c>
      <c r="I616" s="4">
        <v>0</v>
      </c>
      <c r="J616" s="4">
        <v>0</v>
      </c>
      <c r="K616" s="4">
        <v>0</v>
      </c>
      <c r="L616" s="19"/>
    </row>
    <row r="617" spans="2:11" ht="21" customHeight="1">
      <c r="B617" s="33">
        <v>2013</v>
      </c>
      <c r="C617" s="2" t="s">
        <v>92</v>
      </c>
      <c r="D617" s="33" t="str">
        <f t="shared" si="121"/>
        <v>Universidad Autónoma de la Ciudad de México</v>
      </c>
      <c r="E617" s="33" t="str">
        <f t="shared" si="121"/>
        <v>Autónomo</v>
      </c>
      <c r="F617" s="33" t="str">
        <f t="shared" si="121"/>
        <v>Autónomo</v>
      </c>
      <c r="G617" s="33"/>
      <c r="H617" s="3">
        <f>I617+J617+K617</f>
        <v>6</v>
      </c>
      <c r="I617" s="4">
        <v>0</v>
      </c>
      <c r="J617" s="4">
        <v>4</v>
      </c>
      <c r="K617" s="4">
        <v>2</v>
      </c>
    </row>
    <row r="618" spans="2:12" s="5" customFormat="1" ht="21" customHeight="1">
      <c r="B618" s="34">
        <v>2013</v>
      </c>
      <c r="C618" s="2" t="s">
        <v>93</v>
      </c>
      <c r="D618" s="34" t="str">
        <f t="shared" si="121"/>
        <v>Universidad Autónoma de la Ciudad de México</v>
      </c>
      <c r="E618" s="34" t="str">
        <f t="shared" si="121"/>
        <v>Autónomo</v>
      </c>
      <c r="F618" s="34" t="str">
        <f t="shared" si="121"/>
        <v>Autónomo</v>
      </c>
      <c r="G618" s="34"/>
      <c r="H618" s="3">
        <f>I618+J618+K618</f>
        <v>2</v>
      </c>
      <c r="I618" s="4">
        <v>1</v>
      </c>
      <c r="J618" s="4">
        <v>1</v>
      </c>
      <c r="K618" s="4">
        <v>0</v>
      </c>
      <c r="L618" s="19"/>
    </row>
    <row r="619" spans="2:12" s="10" customFormat="1" ht="24.75" customHeight="1">
      <c r="B619" s="6" t="s">
        <v>94</v>
      </c>
      <c r="C619" s="7"/>
      <c r="D619" s="8"/>
      <c r="E619" s="7"/>
      <c r="F619" s="7"/>
      <c r="G619" s="7"/>
      <c r="H619" s="9">
        <f>H618+H617+H616+H615</f>
        <v>8</v>
      </c>
      <c r="I619" s="9">
        <f>I618+I617+I616+I615</f>
        <v>1</v>
      </c>
      <c r="J619" s="9">
        <v>5</v>
      </c>
      <c r="K619" s="9">
        <f>K618+K617+K616+K615</f>
        <v>2</v>
      </c>
      <c r="L619" s="20"/>
    </row>
    <row r="620" spans="2:11" ht="21" customHeight="1">
      <c r="B620" s="11" t="s">
        <v>151</v>
      </c>
      <c r="C620" s="12"/>
      <c r="D620" s="12"/>
      <c r="E620" s="12"/>
      <c r="F620" s="13"/>
      <c r="G620" s="13"/>
      <c r="H620" s="9">
        <f>H9+H14+H19+H24+H29+H34+H39+H44+H49+H54+H59+H64+H69+H74+H79+H84+H89+H94+H99+H104+H109+H114+H119+H124+H129+H134+H139+H144+H149+H154+H159+H164+H169+H174+H179+H184+H189+H194+H199+H204+H209+H214+H219+H224+H229+H234+H239+H244+H249+H254+H259+H264+H269+H274+H279+H284+H289+H294+H299+H304+H309+H314+H319+H324+H329+H334+H339+H344+H349+H354+H359+H364+H369+H374+H379+H384+H389+H394+H399+H404+H409+H414+H419+H424+H429+H434+H439+H444+H449+H454+H459+H464+H469+H474+H479+H484+H489+H494+H499+H504+H509+H514+H519+H524+H529+H534+H539+H544+H549+H554+H559+H564+H569+H574+H579+H584+H589+H594+H599+H604+H609+H614+H619</f>
        <v>314</v>
      </c>
      <c r="I620" s="9">
        <f>I9+I14+I19+I24+I29+I34+I39+I44+I49+I54+I59+I64+I69+I74+I79+I84+I89+I94+I99+I104+I109+I114+I119+I124+I129+I134+I139+I144+I149+I154+I159+I164+I169+I174+I179+I184+I189+I194+I199+I204+I209+I214+I219+I224+I229+I234+I239+I244+I249+I254+I259+I264+I269+I274+I279+I284+I289+I294+I299+I304+I309+I314+I319+I324+I329+I334+I339+I344+I349+I354+I359+I364+I369+I374+I379+I384+I389+I394+I399+I404+I409+I414+I419+I424+I429+I434+I439+I444+I449+I454+I459+I464+I469+I474+I479+I484+I489+I494+I499+I504+I509+I514+I519+I524+I529+I534+I539+I544+I549+I554+I559+I564+I569+I574+I579+I584+I589+I594+I599+I604+I609+I614+I619</f>
        <v>64</v>
      </c>
      <c r="J620" s="9">
        <f>J619+J614+J609+J604+J599+J594+J589+J584+J579+J574+J569+J564+J559+J554+J549+J544+J539+J534+J529+J524+J519+J514+J509+J504+J499+J494+J489+J484+J479+J474+J469+J464+J459+J454+J449+J444+J439+J434+J429+J424+J419+J414+J409+J404+J399+J394+J389+J384+J379+J374+J369+J364+J359+J354+J349+J344+J339+J334+J329+J324+J319+J314+J309+J304+J299+J294+J289+J284+J279+J274+J269+J264+J259+J254+J249+J244+J239+J234+J229+J224+J219+J214+J209+J204+J199+J194+J189+J184+J179+J174+J169+J164+J159+J154+J149+J144+J139+J134+J129+J124+J119+J114+J109+J104+J99+J94+J89+J84+J79+J74+J69+J64+J59+J54+J49+J44+J39+J34+J29+J24+J19+J14+J9</f>
        <v>185</v>
      </c>
      <c r="K620" s="9">
        <f>K619+K614+K609+K604+K599+K594+K589+K584+K579+K574+K569+K564+K559+K554+K549+K544+K539+K534+K529+K524+K519+K514+K509+K504+K499+K494+K489+K484+K479+K474+K469+K464+K459+K454+K449+K444+K439+K434+K429+K424+K419+K414+K409+K404+K399+K394+K389+K384+K379+K374+K369+K364+K359+K354+K349+K344+K339+K334+K329+K324+K319+K314+K309+K304+K299+K294+K289+K284+K279+K274+K269+K264+K259+K254+K249+K244+K239+K234+K229+K224+K219+K214+K209+K204+K199+K194+K189+K184+K179+K174+K169+K164+K159+K154+K149+K144+K139+K134+K129+K124+K119+K114+K109+K104+K99+K94+K89+K84+K79+K74+K69+K64+K59+K54+K49+K44+K39+K34+K29+K24+K19+K14+K9</f>
        <v>65</v>
      </c>
    </row>
    <row r="621" spans="2:7" ht="21" customHeight="1">
      <c r="B621" s="14"/>
      <c r="C621" s="14"/>
      <c r="D621" s="15"/>
      <c r="E621" s="15"/>
      <c r="F621" s="15"/>
      <c r="G621" s="15"/>
    </row>
    <row r="622" spans="2:11" ht="38.25" customHeight="1">
      <c r="B622" s="35" t="s">
        <v>156</v>
      </c>
      <c r="C622" s="35"/>
      <c r="D622" s="35"/>
      <c r="E622" s="35"/>
      <c r="F622" s="35"/>
      <c r="G622" s="35"/>
      <c r="H622" s="35"/>
      <c r="I622" s="35"/>
      <c r="J622" s="35"/>
      <c r="K622" s="35"/>
    </row>
    <row r="623" spans="2:11" ht="21" customHeight="1">
      <c r="B623" s="28"/>
      <c r="C623" s="28" t="s">
        <v>145</v>
      </c>
      <c r="D623" s="15"/>
      <c r="E623" s="15"/>
      <c r="F623" s="15"/>
      <c r="G623" s="15"/>
      <c r="I623" s="17"/>
      <c r="J623" s="17"/>
      <c r="K623" s="17"/>
    </row>
    <row r="624" spans="2:7" ht="21" customHeight="1">
      <c r="B624" s="28"/>
      <c r="C624" s="28" t="s">
        <v>146</v>
      </c>
      <c r="D624" s="15"/>
      <c r="E624" s="15"/>
      <c r="F624" s="15"/>
      <c r="G624" s="15"/>
    </row>
    <row r="625" spans="2:7" ht="21" customHeight="1">
      <c r="B625" s="28"/>
      <c r="C625" s="28" t="s">
        <v>147</v>
      </c>
      <c r="D625" s="15"/>
      <c r="E625" s="15"/>
      <c r="F625" s="15"/>
      <c r="G625" s="15"/>
    </row>
    <row r="626" spans="2:7" ht="21" customHeight="1">
      <c r="B626" s="14"/>
      <c r="C626" s="14"/>
      <c r="D626" s="15"/>
      <c r="E626" s="15"/>
      <c r="F626" s="15"/>
      <c r="G626" s="15"/>
    </row>
    <row r="627" spans="2:8" ht="21" customHeight="1">
      <c r="B627" s="14"/>
      <c r="C627" s="14"/>
      <c r="D627" s="14"/>
      <c r="E627" s="14"/>
      <c r="F627" s="14"/>
      <c r="G627" s="14"/>
      <c r="H627" s="1"/>
    </row>
    <row r="628" spans="2:8" ht="21" customHeight="1">
      <c r="B628" s="14"/>
      <c r="C628" s="14"/>
      <c r="D628" s="14"/>
      <c r="E628" s="14"/>
      <c r="F628" s="14"/>
      <c r="G628" s="14"/>
      <c r="H628" s="1"/>
    </row>
    <row r="629" spans="2:8" ht="21" customHeight="1">
      <c r="B629" s="14"/>
      <c r="C629" s="14"/>
      <c r="D629" s="14"/>
      <c r="E629" s="14"/>
      <c r="F629" s="14"/>
      <c r="G629" s="14"/>
      <c r="H629" s="1"/>
    </row>
    <row r="630" spans="2:11" ht="21" customHeight="1">
      <c r="B630" s="14"/>
      <c r="C630" s="14"/>
      <c r="D630" s="14"/>
      <c r="E630" s="14"/>
      <c r="F630" s="14"/>
      <c r="G630" s="14"/>
      <c r="H630" s="1"/>
      <c r="I630" s="16"/>
      <c r="J630" s="16"/>
      <c r="K630" s="16"/>
    </row>
    <row r="631" spans="2:11" ht="21" customHeight="1">
      <c r="B631" s="14"/>
      <c r="C631" s="14"/>
      <c r="D631" s="14"/>
      <c r="E631" s="14"/>
      <c r="F631" s="14"/>
      <c r="G631" s="14"/>
      <c r="H631" s="1"/>
      <c r="I631" s="16"/>
      <c r="J631" s="16"/>
      <c r="K631" s="16"/>
    </row>
    <row r="632" spans="2:11" ht="21" customHeight="1">
      <c r="B632" s="14"/>
      <c r="C632" s="14"/>
      <c r="D632" s="14"/>
      <c r="E632" s="14"/>
      <c r="F632" s="14"/>
      <c r="G632" s="14"/>
      <c r="H632" s="1"/>
      <c r="I632" s="16"/>
      <c r="J632" s="16"/>
      <c r="K632" s="16"/>
    </row>
    <row r="633" spans="2:11" ht="21" customHeight="1">
      <c r="B633" s="14"/>
      <c r="C633" s="14"/>
      <c r="D633" s="14"/>
      <c r="E633" s="14"/>
      <c r="F633" s="14"/>
      <c r="G633" s="14"/>
      <c r="H633" s="1"/>
      <c r="I633" s="16"/>
      <c r="J633" s="16"/>
      <c r="K633" s="16"/>
    </row>
    <row r="634" spans="2:11" ht="21" customHeight="1">
      <c r="B634" s="14"/>
      <c r="C634" s="14"/>
      <c r="D634" s="14"/>
      <c r="E634" s="14"/>
      <c r="F634" s="14"/>
      <c r="G634" s="14"/>
      <c r="H634" s="1"/>
      <c r="I634" s="16"/>
      <c r="J634" s="16"/>
      <c r="K634" s="16"/>
    </row>
    <row r="635" spans="2:8" ht="21" customHeight="1">
      <c r="B635" s="14"/>
      <c r="C635" s="14"/>
      <c r="D635" s="14"/>
      <c r="E635" s="14"/>
      <c r="F635" s="14"/>
      <c r="G635" s="14"/>
      <c r="H635" s="1"/>
    </row>
    <row r="636" spans="2:8" ht="21" customHeight="1">
      <c r="B636" s="14"/>
      <c r="C636" s="14"/>
      <c r="D636" s="14"/>
      <c r="E636" s="14"/>
      <c r="F636" s="14"/>
      <c r="G636" s="14"/>
      <c r="H636" s="1"/>
    </row>
    <row r="637" spans="2:8" ht="21" customHeight="1">
      <c r="B637" s="14"/>
      <c r="C637" s="14"/>
      <c r="D637" s="14"/>
      <c r="E637" s="14"/>
      <c r="F637" s="14"/>
      <c r="G637" s="14"/>
      <c r="H637" s="1"/>
    </row>
    <row r="638" spans="2:8" ht="21" customHeight="1">
      <c r="B638" s="14"/>
      <c r="C638" s="14"/>
      <c r="D638" s="14"/>
      <c r="E638" s="14"/>
      <c r="F638" s="14"/>
      <c r="G638" s="14"/>
      <c r="H638" s="1"/>
    </row>
    <row r="639" spans="2:8" ht="21" customHeight="1">
      <c r="B639" s="14"/>
      <c r="C639" s="14"/>
      <c r="D639" s="14"/>
      <c r="E639" s="14"/>
      <c r="F639" s="14"/>
      <c r="G639" s="14"/>
      <c r="H639" s="1"/>
    </row>
    <row r="640" spans="2:8" ht="21" customHeight="1">
      <c r="B640" s="14"/>
      <c r="C640" s="14"/>
      <c r="D640" s="14"/>
      <c r="E640" s="14"/>
      <c r="F640" s="14"/>
      <c r="G640" s="14"/>
      <c r="H640" s="1"/>
    </row>
    <row r="641" spans="2:8" ht="21" customHeight="1">
      <c r="B641" s="14"/>
      <c r="C641" s="14"/>
      <c r="D641" s="14"/>
      <c r="E641" s="14"/>
      <c r="F641" s="14"/>
      <c r="G641" s="14"/>
      <c r="H641" s="1"/>
    </row>
    <row r="642" spans="2:8" ht="21" customHeight="1">
      <c r="B642" s="14"/>
      <c r="C642" s="14"/>
      <c r="D642" s="14"/>
      <c r="E642" s="14"/>
      <c r="F642" s="14"/>
      <c r="G642" s="14"/>
      <c r="H642" s="1"/>
    </row>
    <row r="643" spans="2:11" ht="21" customHeight="1">
      <c r="B643" s="14"/>
      <c r="C643" s="14"/>
      <c r="D643" s="14"/>
      <c r="E643" s="14"/>
      <c r="F643" s="14"/>
      <c r="G643" s="14"/>
      <c r="H643" s="1"/>
      <c r="I643" s="1"/>
      <c r="J643" s="1"/>
      <c r="K643" s="1"/>
    </row>
    <row r="644" spans="2:11" ht="21" customHeight="1">
      <c r="B644" s="14"/>
      <c r="C644" s="14"/>
      <c r="D644" s="14"/>
      <c r="E644" s="14"/>
      <c r="F644" s="14"/>
      <c r="G644" s="14"/>
      <c r="H644" s="1"/>
      <c r="I644" s="1"/>
      <c r="J644" s="1"/>
      <c r="K644" s="1"/>
    </row>
    <row r="645" spans="2:11" ht="21" customHeight="1">
      <c r="B645" s="14"/>
      <c r="C645" s="14"/>
      <c r="D645" s="14"/>
      <c r="E645" s="14"/>
      <c r="F645" s="14"/>
      <c r="G645" s="14"/>
      <c r="H645" s="1"/>
      <c r="I645" s="1"/>
      <c r="J645" s="1"/>
      <c r="K645" s="1"/>
    </row>
    <row r="646" spans="2:11" ht="21" customHeight="1">
      <c r="B646" s="14"/>
      <c r="C646" s="14"/>
      <c r="D646" s="14"/>
      <c r="E646" s="14"/>
      <c r="F646" s="14"/>
      <c r="G646" s="14"/>
      <c r="H646" s="1"/>
      <c r="I646" s="1"/>
      <c r="J646" s="1"/>
      <c r="K646" s="1"/>
    </row>
    <row r="647" spans="2:11" ht="21" customHeight="1">
      <c r="B647" s="14"/>
      <c r="C647" s="14"/>
      <c r="D647" s="14"/>
      <c r="E647" s="14"/>
      <c r="F647" s="14"/>
      <c r="G647" s="14"/>
      <c r="H647" s="1"/>
      <c r="I647" s="1"/>
      <c r="J647" s="1"/>
      <c r="K647" s="1"/>
    </row>
    <row r="648" spans="2:11" ht="21" customHeight="1">
      <c r="B648" s="14"/>
      <c r="C648" s="14"/>
      <c r="D648" s="14"/>
      <c r="E648" s="14"/>
      <c r="F648" s="14"/>
      <c r="G648" s="14"/>
      <c r="H648" s="1"/>
      <c r="I648" s="1"/>
      <c r="J648" s="1"/>
      <c r="K648" s="1"/>
    </row>
    <row r="649" spans="2:11" ht="21" customHeight="1">
      <c r="B649" s="14"/>
      <c r="C649" s="14"/>
      <c r="D649" s="14"/>
      <c r="E649" s="14"/>
      <c r="F649" s="14"/>
      <c r="G649" s="14"/>
      <c r="H649" s="1"/>
      <c r="I649" s="1"/>
      <c r="J649" s="1"/>
      <c r="K649" s="1"/>
    </row>
    <row r="650" spans="2:11" ht="21" customHeight="1">
      <c r="B650" s="14"/>
      <c r="C650" s="14"/>
      <c r="D650" s="14"/>
      <c r="E650" s="14"/>
      <c r="F650" s="14"/>
      <c r="G650" s="14"/>
      <c r="H650" s="1"/>
      <c r="I650" s="1"/>
      <c r="J650" s="1"/>
      <c r="K650" s="1"/>
    </row>
    <row r="651" spans="2:11" ht="21" customHeight="1">
      <c r="B651" s="14"/>
      <c r="C651" s="14"/>
      <c r="D651" s="14"/>
      <c r="E651" s="14"/>
      <c r="F651" s="14"/>
      <c r="G651" s="14"/>
      <c r="H651" s="1"/>
      <c r="I651" s="1"/>
      <c r="J651" s="1"/>
      <c r="K651" s="1"/>
    </row>
    <row r="652" spans="2:11" ht="21" customHeight="1">
      <c r="B652" s="14"/>
      <c r="C652" s="14"/>
      <c r="D652" s="14"/>
      <c r="E652" s="14"/>
      <c r="F652" s="14"/>
      <c r="G652" s="14"/>
      <c r="H652" s="1"/>
      <c r="I652" s="1"/>
      <c r="J652" s="1"/>
      <c r="K652" s="1"/>
    </row>
    <row r="653" spans="2:11" ht="21" customHeight="1">
      <c r="B653" s="14"/>
      <c r="C653" s="14"/>
      <c r="D653" s="14"/>
      <c r="E653" s="14"/>
      <c r="F653" s="14"/>
      <c r="G653" s="14"/>
      <c r="H653" s="1"/>
      <c r="I653" s="1"/>
      <c r="J653" s="1"/>
      <c r="K653" s="1"/>
    </row>
    <row r="654" spans="2:11" ht="21" customHeight="1">
      <c r="B654" s="14"/>
      <c r="C654" s="14"/>
      <c r="D654" s="14"/>
      <c r="E654" s="14"/>
      <c r="F654" s="14"/>
      <c r="G654" s="14"/>
      <c r="H654" s="1"/>
      <c r="I654" s="1"/>
      <c r="J654" s="1"/>
      <c r="K654" s="1"/>
    </row>
    <row r="655" spans="2:11" ht="21" customHeight="1">
      <c r="B655" s="14"/>
      <c r="C655" s="14"/>
      <c r="D655" s="14"/>
      <c r="E655" s="14"/>
      <c r="F655" s="14"/>
      <c r="G655" s="14"/>
      <c r="H655" s="1"/>
      <c r="I655" s="1"/>
      <c r="J655" s="1"/>
      <c r="K655" s="1"/>
    </row>
    <row r="656" spans="2:11" ht="21" customHeight="1">
      <c r="B656" s="14"/>
      <c r="C656" s="14"/>
      <c r="D656" s="14"/>
      <c r="E656" s="14"/>
      <c r="F656" s="14"/>
      <c r="G656" s="14"/>
      <c r="H656" s="1"/>
      <c r="I656" s="1"/>
      <c r="J656" s="1"/>
      <c r="K656" s="1"/>
    </row>
    <row r="657" spans="2:11" ht="21" customHeight="1">
      <c r="B657" s="14"/>
      <c r="C657" s="14"/>
      <c r="D657" s="14"/>
      <c r="E657" s="14"/>
      <c r="F657" s="14"/>
      <c r="G657" s="14"/>
      <c r="H657" s="1"/>
      <c r="I657" s="1"/>
      <c r="J657" s="1"/>
      <c r="K657" s="1"/>
    </row>
    <row r="658" spans="2:11" ht="21" customHeight="1">
      <c r="B658" s="14"/>
      <c r="C658" s="14"/>
      <c r="D658" s="14"/>
      <c r="E658" s="14"/>
      <c r="F658" s="14"/>
      <c r="G658" s="14"/>
      <c r="H658" s="1"/>
      <c r="I658" s="1"/>
      <c r="J658" s="1"/>
      <c r="K658" s="1"/>
    </row>
    <row r="659" spans="2:11" ht="21" customHeight="1">
      <c r="B659" s="14"/>
      <c r="C659" s="14"/>
      <c r="D659" s="14"/>
      <c r="E659" s="14"/>
      <c r="F659" s="14"/>
      <c r="G659" s="14"/>
      <c r="H659" s="1"/>
      <c r="I659" s="1"/>
      <c r="J659" s="1"/>
      <c r="K659" s="1"/>
    </row>
    <row r="660" spans="2:11" ht="21" customHeight="1">
      <c r="B660" s="14"/>
      <c r="C660" s="14"/>
      <c r="D660" s="14"/>
      <c r="E660" s="14"/>
      <c r="F660" s="14"/>
      <c r="G660" s="14"/>
      <c r="H660" s="1"/>
      <c r="I660" s="1"/>
      <c r="J660" s="1"/>
      <c r="K660" s="1"/>
    </row>
    <row r="661" spans="2:11" ht="21" customHeight="1">
      <c r="B661" s="14"/>
      <c r="C661" s="14"/>
      <c r="D661" s="14"/>
      <c r="E661" s="14"/>
      <c r="F661" s="14"/>
      <c r="G661" s="14"/>
      <c r="H661" s="1"/>
      <c r="I661" s="1"/>
      <c r="J661" s="1"/>
      <c r="K661" s="1"/>
    </row>
    <row r="662" spans="2:11" ht="21" customHeight="1">
      <c r="B662" s="14"/>
      <c r="C662" s="14"/>
      <c r="D662" s="14"/>
      <c r="E662" s="14"/>
      <c r="F662" s="14"/>
      <c r="G662" s="14"/>
      <c r="H662" s="1"/>
      <c r="I662" s="1"/>
      <c r="J662" s="1"/>
      <c r="K662" s="1"/>
    </row>
    <row r="663" spans="2:11" ht="21" customHeight="1">
      <c r="B663" s="14"/>
      <c r="C663" s="14"/>
      <c r="D663" s="14"/>
      <c r="E663" s="14"/>
      <c r="F663" s="14"/>
      <c r="G663" s="14"/>
      <c r="H663" s="1"/>
      <c r="I663" s="1"/>
      <c r="J663" s="1"/>
      <c r="K663" s="1"/>
    </row>
    <row r="664" spans="2:11" ht="21" customHeight="1">
      <c r="B664" s="14"/>
      <c r="C664" s="14"/>
      <c r="D664" s="14"/>
      <c r="E664" s="14"/>
      <c r="F664" s="14"/>
      <c r="G664" s="14"/>
      <c r="H664" s="1"/>
      <c r="I664" s="1"/>
      <c r="J664" s="1"/>
      <c r="K664" s="1"/>
    </row>
    <row r="665" spans="2:11" ht="21" customHeight="1">
      <c r="B665" s="14"/>
      <c r="C665" s="14"/>
      <c r="D665" s="14"/>
      <c r="E665" s="14"/>
      <c r="F665" s="14"/>
      <c r="G665" s="14"/>
      <c r="H665" s="1"/>
      <c r="I665" s="1"/>
      <c r="J665" s="1"/>
      <c r="K665" s="1"/>
    </row>
    <row r="666" spans="2:11" ht="21" customHeight="1">
      <c r="B666" s="14"/>
      <c r="C666" s="14"/>
      <c r="D666" s="14"/>
      <c r="E666" s="14"/>
      <c r="F666" s="14"/>
      <c r="G666" s="14"/>
      <c r="H666" s="1"/>
      <c r="I666" s="1"/>
      <c r="J666" s="1"/>
      <c r="K666" s="1"/>
    </row>
    <row r="667" spans="2:11" ht="21" customHeight="1">
      <c r="B667" s="14"/>
      <c r="C667" s="14"/>
      <c r="D667" s="14"/>
      <c r="E667" s="14"/>
      <c r="F667" s="14"/>
      <c r="G667" s="14"/>
      <c r="H667" s="1"/>
      <c r="I667" s="1"/>
      <c r="J667" s="1"/>
      <c r="K667" s="1"/>
    </row>
    <row r="668" spans="2:11" ht="21" customHeight="1">
      <c r="B668" s="14"/>
      <c r="C668" s="14"/>
      <c r="D668" s="14"/>
      <c r="E668" s="14"/>
      <c r="F668" s="14"/>
      <c r="G668" s="14"/>
      <c r="H668" s="1"/>
      <c r="I668" s="1"/>
      <c r="J668" s="1"/>
      <c r="K668" s="1"/>
    </row>
    <row r="669" spans="2:11" ht="21" customHeight="1">
      <c r="B669" s="14"/>
      <c r="C669" s="14"/>
      <c r="D669" s="14"/>
      <c r="E669" s="14"/>
      <c r="F669" s="14"/>
      <c r="G669" s="14"/>
      <c r="H669" s="1"/>
      <c r="I669" s="1"/>
      <c r="J669" s="1"/>
      <c r="K669" s="1"/>
    </row>
    <row r="670" spans="2:11" ht="21" customHeight="1">
      <c r="B670" s="14"/>
      <c r="C670" s="14"/>
      <c r="D670" s="14"/>
      <c r="E670" s="14"/>
      <c r="F670" s="14"/>
      <c r="G670" s="14"/>
      <c r="H670" s="1"/>
      <c r="I670" s="1"/>
      <c r="J670" s="1"/>
      <c r="K670" s="1"/>
    </row>
    <row r="671" spans="2:11" ht="21" customHeight="1">
      <c r="B671" s="14"/>
      <c r="C671" s="14"/>
      <c r="D671" s="14"/>
      <c r="E671" s="14"/>
      <c r="F671" s="14"/>
      <c r="G671" s="14"/>
      <c r="H671" s="1"/>
      <c r="I671" s="1"/>
      <c r="J671" s="1"/>
      <c r="K671" s="1"/>
    </row>
    <row r="672" spans="2:11" ht="21" customHeight="1">
      <c r="B672" s="14"/>
      <c r="C672" s="14"/>
      <c r="D672" s="14"/>
      <c r="E672" s="14"/>
      <c r="F672" s="14"/>
      <c r="G672" s="14"/>
      <c r="H672" s="1"/>
      <c r="I672" s="1"/>
      <c r="J672" s="1"/>
      <c r="K672" s="1"/>
    </row>
    <row r="673" spans="2:11" ht="21" customHeight="1">
      <c r="B673" s="14"/>
      <c r="C673" s="14"/>
      <c r="D673" s="14"/>
      <c r="E673" s="14"/>
      <c r="F673" s="14"/>
      <c r="G673" s="14"/>
      <c r="H673" s="1"/>
      <c r="I673" s="1"/>
      <c r="J673" s="1"/>
      <c r="K673" s="1"/>
    </row>
    <row r="674" spans="2:11" ht="21" customHeight="1">
      <c r="B674" s="14"/>
      <c r="C674" s="14"/>
      <c r="D674" s="14"/>
      <c r="E674" s="14"/>
      <c r="F674" s="14"/>
      <c r="G674" s="14"/>
      <c r="H674" s="1"/>
      <c r="I674" s="1"/>
      <c r="J674" s="1"/>
      <c r="K674" s="1"/>
    </row>
    <row r="675" spans="2:11" ht="21" customHeight="1">
      <c r="B675" s="14"/>
      <c r="C675" s="14"/>
      <c r="D675" s="14"/>
      <c r="E675" s="14"/>
      <c r="F675" s="14"/>
      <c r="G675" s="14"/>
      <c r="H675" s="1"/>
      <c r="I675" s="1"/>
      <c r="J675" s="1"/>
      <c r="K675" s="1"/>
    </row>
    <row r="676" spans="2:11" ht="21" customHeight="1">
      <c r="B676" s="14"/>
      <c r="C676" s="14"/>
      <c r="D676" s="14"/>
      <c r="E676" s="14"/>
      <c r="F676" s="14"/>
      <c r="G676" s="14"/>
      <c r="H676" s="1"/>
      <c r="I676" s="1"/>
      <c r="J676" s="1"/>
      <c r="K676" s="1"/>
    </row>
    <row r="677" spans="2:11" ht="21" customHeight="1">
      <c r="B677" s="14"/>
      <c r="C677" s="14"/>
      <c r="D677" s="14"/>
      <c r="E677" s="14"/>
      <c r="F677" s="14"/>
      <c r="G677" s="14"/>
      <c r="H677" s="1"/>
      <c r="I677" s="1"/>
      <c r="J677" s="1"/>
      <c r="K677" s="1"/>
    </row>
    <row r="678" spans="2:11" ht="21" customHeight="1">
      <c r="B678" s="14"/>
      <c r="C678" s="14"/>
      <c r="D678" s="14"/>
      <c r="E678" s="14"/>
      <c r="F678" s="14"/>
      <c r="G678" s="14"/>
      <c r="H678" s="1"/>
      <c r="I678" s="1"/>
      <c r="J678" s="1"/>
      <c r="K678" s="1"/>
    </row>
    <row r="679" spans="2:11" ht="21" customHeight="1">
      <c r="B679" s="14"/>
      <c r="C679" s="14"/>
      <c r="D679" s="14"/>
      <c r="E679" s="14"/>
      <c r="F679" s="14"/>
      <c r="G679" s="14"/>
      <c r="H679" s="1"/>
      <c r="I679" s="1"/>
      <c r="J679" s="1"/>
      <c r="K679" s="1"/>
    </row>
    <row r="680" spans="2:11" ht="21" customHeight="1">
      <c r="B680" s="14"/>
      <c r="C680" s="14"/>
      <c r="D680" s="14"/>
      <c r="E680" s="14"/>
      <c r="F680" s="14"/>
      <c r="G680" s="14"/>
      <c r="H680" s="1"/>
      <c r="I680" s="1"/>
      <c r="J680" s="1"/>
      <c r="K680" s="1"/>
    </row>
    <row r="681" spans="2:11" ht="21" customHeight="1">
      <c r="B681" s="14"/>
      <c r="C681" s="14"/>
      <c r="D681" s="14"/>
      <c r="E681" s="14"/>
      <c r="F681" s="14"/>
      <c r="G681" s="14"/>
      <c r="H681" s="1"/>
      <c r="I681" s="1"/>
      <c r="J681" s="1"/>
      <c r="K681" s="1"/>
    </row>
    <row r="682" spans="2:11" ht="21" customHeight="1">
      <c r="B682" s="14"/>
      <c r="C682" s="14"/>
      <c r="D682" s="14"/>
      <c r="E682" s="14"/>
      <c r="F682" s="14"/>
      <c r="G682" s="14"/>
      <c r="H682" s="1"/>
      <c r="I682" s="1"/>
      <c r="J682" s="1"/>
      <c r="K682" s="1"/>
    </row>
    <row r="683" spans="2:11" ht="21" customHeight="1">
      <c r="B683" s="14"/>
      <c r="C683" s="14"/>
      <c r="D683" s="14"/>
      <c r="E683" s="14"/>
      <c r="F683" s="14"/>
      <c r="G683" s="14"/>
      <c r="H683" s="1"/>
      <c r="I683" s="1"/>
      <c r="J683" s="1"/>
      <c r="K683" s="1"/>
    </row>
    <row r="684" spans="2:11" ht="21" customHeight="1">
      <c r="B684" s="14"/>
      <c r="C684" s="14"/>
      <c r="D684" s="14"/>
      <c r="E684" s="14"/>
      <c r="F684" s="14"/>
      <c r="G684" s="14"/>
      <c r="H684" s="1"/>
      <c r="I684" s="1"/>
      <c r="J684" s="1"/>
      <c r="K684" s="1"/>
    </row>
    <row r="685" spans="2:11" ht="21" customHeight="1">
      <c r="B685" s="14"/>
      <c r="C685" s="14"/>
      <c r="D685" s="14"/>
      <c r="E685" s="14"/>
      <c r="F685" s="14"/>
      <c r="G685" s="14"/>
      <c r="H685" s="1"/>
      <c r="I685" s="1"/>
      <c r="J685" s="1"/>
      <c r="K685" s="1"/>
    </row>
    <row r="686" spans="2:11" ht="21" customHeight="1">
      <c r="B686" s="14"/>
      <c r="C686" s="14"/>
      <c r="D686" s="14"/>
      <c r="E686" s="14"/>
      <c r="F686" s="14"/>
      <c r="G686" s="14"/>
      <c r="H686" s="1"/>
      <c r="I686" s="1"/>
      <c r="J686" s="1"/>
      <c r="K686" s="1"/>
    </row>
    <row r="687" spans="2:11" ht="21" customHeight="1">
      <c r="B687" s="14"/>
      <c r="C687" s="14"/>
      <c r="D687" s="14"/>
      <c r="E687" s="14"/>
      <c r="F687" s="14"/>
      <c r="G687" s="14"/>
      <c r="H687" s="1"/>
      <c r="I687" s="1"/>
      <c r="J687" s="1"/>
      <c r="K687" s="1"/>
    </row>
    <row r="688" spans="2:11" ht="21" customHeight="1">
      <c r="B688" s="14"/>
      <c r="C688" s="14"/>
      <c r="D688" s="14"/>
      <c r="E688" s="14"/>
      <c r="F688" s="14"/>
      <c r="G688" s="14"/>
      <c r="H688" s="1"/>
      <c r="I688" s="1"/>
      <c r="J688" s="1"/>
      <c r="K688" s="1"/>
    </row>
    <row r="689" spans="2:11" ht="21" customHeight="1">
      <c r="B689" s="14"/>
      <c r="C689" s="14"/>
      <c r="D689" s="14"/>
      <c r="E689" s="14"/>
      <c r="F689" s="14"/>
      <c r="G689" s="14"/>
      <c r="H689" s="1"/>
      <c r="I689" s="1"/>
      <c r="J689" s="1"/>
      <c r="K689" s="1"/>
    </row>
    <row r="690" spans="2:7" ht="21" customHeight="1">
      <c r="B690" s="14"/>
      <c r="C690" s="14"/>
      <c r="D690" s="15"/>
      <c r="E690" s="15"/>
      <c r="F690" s="15"/>
      <c r="G690" s="15"/>
    </row>
    <row r="691" spans="2:7" ht="21" customHeight="1">
      <c r="B691" s="14"/>
      <c r="C691" s="14"/>
      <c r="D691" s="15"/>
      <c r="E691" s="15"/>
      <c r="F691" s="15"/>
      <c r="G691" s="15"/>
    </row>
    <row r="692" spans="2:7" ht="21" customHeight="1">
      <c r="B692" s="14"/>
      <c r="C692" s="14"/>
      <c r="D692" s="15"/>
      <c r="E692" s="15"/>
      <c r="F692" s="15"/>
      <c r="G692" s="15"/>
    </row>
    <row r="693" spans="2:7" ht="21" customHeight="1">
      <c r="B693" s="14"/>
      <c r="C693" s="14"/>
      <c r="D693" s="15"/>
      <c r="E693" s="15"/>
      <c r="F693" s="15"/>
      <c r="G693" s="15"/>
    </row>
    <row r="694" spans="2:7" ht="21" customHeight="1">
      <c r="B694" s="14"/>
      <c r="C694" s="14"/>
      <c r="D694" s="15"/>
      <c r="E694" s="15"/>
      <c r="F694" s="15"/>
      <c r="G694" s="15"/>
    </row>
    <row r="695" spans="2:12" s="16" customFormat="1" ht="21" customHeight="1">
      <c r="B695" s="14"/>
      <c r="C695" s="14"/>
      <c r="D695" s="15"/>
      <c r="E695" s="15"/>
      <c r="F695" s="15"/>
      <c r="G695" s="15"/>
      <c r="I695" s="5"/>
      <c r="J695" s="5"/>
      <c r="K695" s="5"/>
      <c r="L695" s="21"/>
    </row>
    <row r="696" spans="2:12" s="16" customFormat="1" ht="21" customHeight="1">
      <c r="B696" s="14"/>
      <c r="C696" s="14"/>
      <c r="D696" s="15"/>
      <c r="E696" s="15"/>
      <c r="F696" s="15"/>
      <c r="G696" s="15"/>
      <c r="I696" s="5"/>
      <c r="J696" s="5"/>
      <c r="K696" s="5"/>
      <c r="L696" s="21"/>
    </row>
    <row r="697" spans="2:12" s="16" customFormat="1" ht="21" customHeight="1">
      <c r="B697" s="14"/>
      <c r="C697" s="14"/>
      <c r="D697" s="15"/>
      <c r="E697" s="15"/>
      <c r="F697" s="15"/>
      <c r="G697" s="15"/>
      <c r="I697" s="5"/>
      <c r="J697" s="5"/>
      <c r="K697" s="5"/>
      <c r="L697" s="21"/>
    </row>
    <row r="698" spans="2:12" s="16" customFormat="1" ht="21" customHeight="1">
      <c r="B698" s="14"/>
      <c r="C698" s="14"/>
      <c r="D698" s="15"/>
      <c r="E698" s="15"/>
      <c r="F698" s="15"/>
      <c r="G698" s="15"/>
      <c r="I698" s="5"/>
      <c r="J698" s="5"/>
      <c r="K698" s="5"/>
      <c r="L698" s="21"/>
    </row>
    <row r="699" spans="2:12" s="16" customFormat="1" ht="21" customHeight="1">
      <c r="B699" s="14"/>
      <c r="C699" s="14"/>
      <c r="D699" s="15"/>
      <c r="E699" s="15"/>
      <c r="F699" s="15"/>
      <c r="G699" s="15"/>
      <c r="I699" s="5"/>
      <c r="J699" s="5"/>
      <c r="K699" s="5"/>
      <c r="L699" s="21"/>
    </row>
    <row r="700" spans="2:12" s="16" customFormat="1" ht="21" customHeight="1">
      <c r="B700" s="14"/>
      <c r="C700" s="14"/>
      <c r="D700" s="15"/>
      <c r="E700" s="15"/>
      <c r="F700" s="15"/>
      <c r="G700" s="15"/>
      <c r="I700" s="5"/>
      <c r="J700" s="5"/>
      <c r="K700" s="5"/>
      <c r="L700" s="21"/>
    </row>
    <row r="701" spans="2:12" s="16" customFormat="1" ht="21" customHeight="1">
      <c r="B701" s="14"/>
      <c r="C701" s="14"/>
      <c r="D701" s="15"/>
      <c r="E701" s="15"/>
      <c r="F701" s="15"/>
      <c r="G701" s="15"/>
      <c r="I701" s="5"/>
      <c r="J701" s="5"/>
      <c r="K701" s="5"/>
      <c r="L701" s="21"/>
    </row>
    <row r="702" spans="2:12" s="16" customFormat="1" ht="21" customHeight="1">
      <c r="B702" s="14"/>
      <c r="C702" s="14"/>
      <c r="D702" s="15"/>
      <c r="E702" s="15"/>
      <c r="F702" s="15"/>
      <c r="G702" s="15"/>
      <c r="I702" s="5"/>
      <c r="J702" s="5"/>
      <c r="K702" s="5"/>
      <c r="L702" s="21"/>
    </row>
    <row r="703" spans="2:12" s="16" customFormat="1" ht="21" customHeight="1">
      <c r="B703" s="14"/>
      <c r="C703" s="14"/>
      <c r="D703" s="15"/>
      <c r="E703" s="15"/>
      <c r="F703" s="15"/>
      <c r="G703" s="15"/>
      <c r="I703" s="5"/>
      <c r="J703" s="5"/>
      <c r="K703" s="5"/>
      <c r="L703" s="21"/>
    </row>
    <row r="704" spans="2:12" s="16" customFormat="1" ht="21" customHeight="1">
      <c r="B704" s="14"/>
      <c r="C704" s="14"/>
      <c r="D704" s="15"/>
      <c r="E704" s="15"/>
      <c r="F704" s="15"/>
      <c r="G704" s="15"/>
      <c r="I704" s="5"/>
      <c r="J704" s="5"/>
      <c r="K704" s="5"/>
      <c r="L704" s="21"/>
    </row>
    <row r="705" spans="2:12" s="16" customFormat="1" ht="21" customHeight="1">
      <c r="B705" s="14"/>
      <c r="C705" s="14"/>
      <c r="D705" s="15"/>
      <c r="E705" s="15"/>
      <c r="F705" s="15"/>
      <c r="G705" s="15"/>
      <c r="I705" s="5"/>
      <c r="J705" s="5"/>
      <c r="K705" s="5"/>
      <c r="L705" s="21"/>
    </row>
    <row r="706" spans="2:12" s="16" customFormat="1" ht="21" customHeight="1">
      <c r="B706" s="14"/>
      <c r="C706" s="14"/>
      <c r="D706" s="15"/>
      <c r="E706" s="15"/>
      <c r="F706" s="15"/>
      <c r="G706" s="15"/>
      <c r="I706" s="5"/>
      <c r="J706" s="5"/>
      <c r="K706" s="5"/>
      <c r="L706" s="21"/>
    </row>
    <row r="707" spans="2:12" s="16" customFormat="1" ht="21" customHeight="1">
      <c r="B707" s="14"/>
      <c r="C707" s="14"/>
      <c r="D707" s="15"/>
      <c r="E707" s="15"/>
      <c r="F707" s="15"/>
      <c r="G707" s="15"/>
      <c r="I707" s="5"/>
      <c r="J707" s="5"/>
      <c r="K707" s="5"/>
      <c r="L707" s="21"/>
    </row>
    <row r="708" spans="2:12" s="16" customFormat="1" ht="21" customHeight="1">
      <c r="B708" s="14"/>
      <c r="C708" s="14"/>
      <c r="D708" s="15"/>
      <c r="E708" s="15"/>
      <c r="F708" s="15"/>
      <c r="G708" s="15"/>
      <c r="I708" s="5"/>
      <c r="J708" s="5"/>
      <c r="K708" s="5"/>
      <c r="L708" s="21"/>
    </row>
    <row r="709" spans="2:12" s="16" customFormat="1" ht="21" customHeight="1">
      <c r="B709" s="14"/>
      <c r="C709" s="14"/>
      <c r="D709" s="15"/>
      <c r="E709" s="15"/>
      <c r="F709" s="15"/>
      <c r="G709" s="15"/>
      <c r="I709" s="5"/>
      <c r="J709" s="5"/>
      <c r="K709" s="5"/>
      <c r="L709" s="21"/>
    </row>
    <row r="710" spans="2:12" s="16" customFormat="1" ht="21" customHeight="1">
      <c r="B710" s="14"/>
      <c r="C710" s="14"/>
      <c r="D710" s="15"/>
      <c r="E710" s="15"/>
      <c r="F710" s="15"/>
      <c r="G710" s="15"/>
      <c r="I710" s="5"/>
      <c r="J710" s="5"/>
      <c r="K710" s="5"/>
      <c r="L710" s="21"/>
    </row>
    <row r="711" spans="2:12" s="16" customFormat="1" ht="21" customHeight="1">
      <c r="B711" s="14"/>
      <c r="C711" s="14"/>
      <c r="D711" s="15"/>
      <c r="E711" s="15"/>
      <c r="F711" s="15"/>
      <c r="G711" s="15"/>
      <c r="I711" s="5"/>
      <c r="J711" s="5"/>
      <c r="K711" s="5"/>
      <c r="L711" s="21"/>
    </row>
    <row r="712" spans="2:12" s="16" customFormat="1" ht="21" customHeight="1">
      <c r="B712" s="14"/>
      <c r="C712" s="14"/>
      <c r="D712" s="15"/>
      <c r="E712" s="15"/>
      <c r="F712" s="15"/>
      <c r="G712" s="15"/>
      <c r="I712" s="5"/>
      <c r="J712" s="5"/>
      <c r="K712" s="5"/>
      <c r="L712" s="21"/>
    </row>
    <row r="713" spans="2:12" s="16" customFormat="1" ht="21" customHeight="1">
      <c r="B713" s="14"/>
      <c r="C713" s="14"/>
      <c r="D713" s="15"/>
      <c r="E713" s="15"/>
      <c r="F713" s="15"/>
      <c r="G713" s="15"/>
      <c r="I713" s="5"/>
      <c r="J713" s="5"/>
      <c r="K713" s="5"/>
      <c r="L713" s="21"/>
    </row>
    <row r="714" spans="2:12" s="16" customFormat="1" ht="21" customHeight="1">
      <c r="B714" s="14"/>
      <c r="C714" s="14"/>
      <c r="D714" s="15"/>
      <c r="E714" s="15"/>
      <c r="F714" s="15"/>
      <c r="G714" s="15"/>
      <c r="I714" s="5"/>
      <c r="J714" s="5"/>
      <c r="K714" s="5"/>
      <c r="L714" s="21"/>
    </row>
    <row r="715" spans="2:12" s="16" customFormat="1" ht="21" customHeight="1">
      <c r="B715" s="14"/>
      <c r="C715" s="14"/>
      <c r="D715" s="15"/>
      <c r="E715" s="15"/>
      <c r="F715" s="15"/>
      <c r="G715" s="15"/>
      <c r="I715" s="5"/>
      <c r="J715" s="5"/>
      <c r="K715" s="5"/>
      <c r="L715" s="21"/>
    </row>
    <row r="716" spans="2:12" s="16" customFormat="1" ht="21" customHeight="1">
      <c r="B716" s="14"/>
      <c r="C716" s="14"/>
      <c r="D716" s="15"/>
      <c r="E716" s="15"/>
      <c r="F716" s="15"/>
      <c r="G716" s="15"/>
      <c r="I716" s="5"/>
      <c r="J716" s="5"/>
      <c r="K716" s="5"/>
      <c r="L716" s="21"/>
    </row>
    <row r="717" spans="2:12" s="16" customFormat="1" ht="21" customHeight="1">
      <c r="B717" s="14"/>
      <c r="C717" s="14"/>
      <c r="D717" s="15"/>
      <c r="E717" s="15"/>
      <c r="F717" s="15"/>
      <c r="G717" s="15"/>
      <c r="I717" s="5"/>
      <c r="J717" s="5"/>
      <c r="K717" s="5"/>
      <c r="L717" s="21"/>
    </row>
    <row r="718" spans="2:12" s="16" customFormat="1" ht="21" customHeight="1">
      <c r="B718" s="14"/>
      <c r="C718" s="14"/>
      <c r="D718" s="15"/>
      <c r="E718" s="15"/>
      <c r="F718" s="15"/>
      <c r="G718" s="15"/>
      <c r="I718" s="5"/>
      <c r="J718" s="5"/>
      <c r="K718" s="5"/>
      <c r="L718" s="21"/>
    </row>
    <row r="719" spans="2:12" s="16" customFormat="1" ht="21" customHeight="1">
      <c r="B719" s="14"/>
      <c r="C719" s="14"/>
      <c r="D719" s="15"/>
      <c r="E719" s="15"/>
      <c r="F719" s="15"/>
      <c r="G719" s="15"/>
      <c r="I719" s="5"/>
      <c r="J719" s="5"/>
      <c r="K719" s="5"/>
      <c r="L719" s="21"/>
    </row>
    <row r="720" spans="2:12" s="16" customFormat="1" ht="21" customHeight="1">
      <c r="B720" s="14"/>
      <c r="C720" s="14"/>
      <c r="D720" s="15"/>
      <c r="E720" s="15"/>
      <c r="F720" s="15"/>
      <c r="G720" s="15"/>
      <c r="I720" s="5"/>
      <c r="J720" s="5"/>
      <c r="K720" s="5"/>
      <c r="L720" s="21"/>
    </row>
    <row r="721" spans="2:12" s="16" customFormat="1" ht="21" customHeight="1">
      <c r="B721" s="14"/>
      <c r="C721" s="14"/>
      <c r="D721" s="15"/>
      <c r="E721" s="15"/>
      <c r="F721" s="15"/>
      <c r="G721" s="15"/>
      <c r="I721" s="5"/>
      <c r="J721" s="5"/>
      <c r="K721" s="5"/>
      <c r="L721" s="21"/>
    </row>
    <row r="722" spans="2:12" s="16" customFormat="1" ht="21" customHeight="1">
      <c r="B722" s="14"/>
      <c r="C722" s="14"/>
      <c r="D722" s="15"/>
      <c r="E722" s="15"/>
      <c r="F722" s="15"/>
      <c r="G722" s="15"/>
      <c r="I722" s="5"/>
      <c r="J722" s="5"/>
      <c r="K722" s="5"/>
      <c r="L722" s="21"/>
    </row>
    <row r="723" spans="2:12" s="16" customFormat="1" ht="21" customHeight="1">
      <c r="B723" s="14"/>
      <c r="C723" s="14"/>
      <c r="D723" s="15"/>
      <c r="E723" s="15"/>
      <c r="F723" s="15"/>
      <c r="G723" s="15"/>
      <c r="I723" s="5"/>
      <c r="J723" s="5"/>
      <c r="K723" s="5"/>
      <c r="L723" s="21"/>
    </row>
    <row r="724" spans="2:12" s="16" customFormat="1" ht="21" customHeight="1">
      <c r="B724" s="1"/>
      <c r="C724" s="1"/>
      <c r="D724" s="5"/>
      <c r="E724" s="5"/>
      <c r="F724" s="5"/>
      <c r="G724" s="5"/>
      <c r="I724" s="5"/>
      <c r="J724" s="5"/>
      <c r="K724" s="5"/>
      <c r="L724" s="21"/>
    </row>
    <row r="725" spans="2:12" s="16" customFormat="1" ht="21" customHeight="1">
      <c r="B725" s="1"/>
      <c r="C725" s="1"/>
      <c r="D725" s="5"/>
      <c r="E725" s="5"/>
      <c r="F725" s="5"/>
      <c r="G725" s="5"/>
      <c r="I725" s="5"/>
      <c r="J725" s="5"/>
      <c r="K725" s="5"/>
      <c r="L725" s="21"/>
    </row>
    <row r="726" spans="2:12" s="16" customFormat="1" ht="21" customHeight="1">
      <c r="B726" s="1"/>
      <c r="C726" s="1"/>
      <c r="D726" s="5"/>
      <c r="E726" s="5"/>
      <c r="F726" s="5"/>
      <c r="G726" s="5"/>
      <c r="I726" s="5"/>
      <c r="J726" s="5"/>
      <c r="K726" s="5"/>
      <c r="L726" s="21"/>
    </row>
    <row r="727" ht="21" customHeight="1"/>
    <row r="728" ht="21" customHeight="1"/>
    <row r="729" ht="21" customHeight="1"/>
    <row r="730" ht="21" customHeight="1"/>
    <row r="731" ht="21" customHeight="1"/>
    <row r="732" ht="21" customHeight="1"/>
    <row r="733" ht="21" customHeight="1"/>
    <row r="734" ht="21" customHeight="1"/>
    <row r="735" ht="21" customHeight="1"/>
    <row r="736" ht="21" customHeight="1"/>
    <row r="737" ht="21" customHeight="1"/>
    <row r="738" ht="21" customHeight="1"/>
    <row r="739" ht="21" customHeight="1"/>
    <row r="740" ht="21" customHeight="1"/>
    <row r="741" ht="21" customHeight="1"/>
    <row r="742" ht="21" customHeight="1"/>
    <row r="743" ht="21" customHeight="1"/>
    <row r="744" ht="21" customHeight="1"/>
    <row r="745" ht="21" customHeight="1"/>
    <row r="746" ht="21" customHeight="1"/>
    <row r="747" ht="21" customHeight="1"/>
    <row r="748" ht="21" customHeight="1"/>
    <row r="749" ht="21" customHeight="1"/>
    <row r="750" ht="21" customHeight="1"/>
    <row r="751" ht="21" customHeight="1"/>
    <row r="752" ht="21" customHeight="1"/>
    <row r="753" ht="21" customHeight="1"/>
    <row r="754" ht="21" customHeight="1"/>
    <row r="755" ht="21" customHeight="1"/>
    <row r="756" ht="21" customHeight="1"/>
    <row r="757" ht="21" customHeight="1"/>
    <row r="758" ht="21" customHeight="1"/>
    <row r="759" ht="21" customHeight="1"/>
    <row r="760" ht="21" customHeight="1"/>
    <row r="761" ht="21" customHeight="1"/>
    <row r="762" ht="21" customHeight="1"/>
    <row r="763" ht="21" customHeight="1"/>
    <row r="764" ht="21" customHeight="1"/>
    <row r="765" ht="21" customHeight="1"/>
    <row r="766" ht="21" customHeight="1"/>
    <row r="767" ht="21" customHeight="1"/>
    <row r="768" ht="21" customHeight="1"/>
    <row r="769" ht="21" customHeight="1"/>
    <row r="770" ht="21" customHeight="1"/>
    <row r="771" ht="21" customHeight="1"/>
    <row r="772" ht="21" customHeight="1"/>
    <row r="773" ht="21" customHeight="1"/>
    <row r="774" ht="21" customHeight="1"/>
    <row r="775" ht="21" customHeight="1"/>
    <row r="776" ht="21" customHeight="1"/>
    <row r="777" ht="21" customHeight="1"/>
    <row r="778" ht="21" customHeight="1"/>
    <row r="779" ht="21" customHeight="1"/>
    <row r="780" ht="21" customHeight="1"/>
    <row r="781" ht="21" customHeight="1"/>
    <row r="782" ht="21" customHeight="1"/>
    <row r="783" ht="21" customHeight="1"/>
    <row r="784" ht="21" customHeight="1"/>
    <row r="785" ht="21" customHeight="1"/>
    <row r="786" ht="21" customHeight="1"/>
    <row r="787" ht="21" customHeight="1"/>
    <row r="788" ht="21" customHeight="1"/>
    <row r="789" ht="21" customHeight="1"/>
    <row r="790" ht="21" customHeight="1"/>
    <row r="791" ht="21" customHeight="1"/>
  </sheetData>
  <sheetProtection/>
  <mergeCells count="623">
    <mergeCell ref="B375:B378"/>
    <mergeCell ref="D375:D378"/>
    <mergeCell ref="E375:E378"/>
    <mergeCell ref="F375:F378"/>
    <mergeCell ref="B380:B383"/>
    <mergeCell ref="D380:D383"/>
    <mergeCell ref="D395:D398"/>
    <mergeCell ref="E395:E398"/>
    <mergeCell ref="F395:F398"/>
    <mergeCell ref="E385:E388"/>
    <mergeCell ref="F385:F388"/>
    <mergeCell ref="B385:B388"/>
    <mergeCell ref="D385:D388"/>
    <mergeCell ref="D400:D403"/>
    <mergeCell ref="D390:D393"/>
    <mergeCell ref="E390:E393"/>
    <mergeCell ref="E380:E383"/>
    <mergeCell ref="F380:F383"/>
    <mergeCell ref="B405:B408"/>
    <mergeCell ref="D405:D408"/>
    <mergeCell ref="E405:E408"/>
    <mergeCell ref="F405:F408"/>
    <mergeCell ref="B395:B398"/>
    <mergeCell ref="F390:F393"/>
    <mergeCell ref="B390:B393"/>
    <mergeCell ref="E400:E403"/>
    <mergeCell ref="F400:F403"/>
    <mergeCell ref="B600:B603"/>
    <mergeCell ref="D600:D603"/>
    <mergeCell ref="E600:E603"/>
    <mergeCell ref="F600:F603"/>
    <mergeCell ref="B400:B403"/>
    <mergeCell ref="B605:B608"/>
    <mergeCell ref="D605:D608"/>
    <mergeCell ref="E605:E608"/>
    <mergeCell ref="F605:F608"/>
    <mergeCell ref="B610:B613"/>
    <mergeCell ref="D610:D613"/>
    <mergeCell ref="E610:E613"/>
    <mergeCell ref="F610:F613"/>
    <mergeCell ref="B615:B618"/>
    <mergeCell ref="D615:D618"/>
    <mergeCell ref="E615:E618"/>
    <mergeCell ref="F615:F618"/>
    <mergeCell ref="B560:B563"/>
    <mergeCell ref="D560:D563"/>
    <mergeCell ref="E560:E563"/>
    <mergeCell ref="F560:F563"/>
    <mergeCell ref="B565:B568"/>
    <mergeCell ref="D565:D568"/>
    <mergeCell ref="E570:E573"/>
    <mergeCell ref="F570:F573"/>
    <mergeCell ref="B575:B578"/>
    <mergeCell ref="D575:D578"/>
    <mergeCell ref="E575:E578"/>
    <mergeCell ref="F575:F578"/>
    <mergeCell ref="B540:B543"/>
    <mergeCell ref="D540:D543"/>
    <mergeCell ref="E540:E543"/>
    <mergeCell ref="F540:F543"/>
    <mergeCell ref="B545:B548"/>
    <mergeCell ref="D545:D548"/>
    <mergeCell ref="E545:E548"/>
    <mergeCell ref="F545:F548"/>
    <mergeCell ref="B550:B553"/>
    <mergeCell ref="D550:D553"/>
    <mergeCell ref="E550:E553"/>
    <mergeCell ref="F550:F553"/>
    <mergeCell ref="B555:B558"/>
    <mergeCell ref="D555:D558"/>
    <mergeCell ref="E555:E558"/>
    <mergeCell ref="F555:F558"/>
    <mergeCell ref="B520:B523"/>
    <mergeCell ref="D520:D523"/>
    <mergeCell ref="E520:E523"/>
    <mergeCell ref="F520:F523"/>
    <mergeCell ref="B525:B528"/>
    <mergeCell ref="D525:D528"/>
    <mergeCell ref="E525:E528"/>
    <mergeCell ref="F525:F528"/>
    <mergeCell ref="B530:B533"/>
    <mergeCell ref="D530:D533"/>
    <mergeCell ref="E530:E533"/>
    <mergeCell ref="F530:F533"/>
    <mergeCell ref="B535:B538"/>
    <mergeCell ref="D535:D538"/>
    <mergeCell ref="E535:E538"/>
    <mergeCell ref="F535:F538"/>
    <mergeCell ref="B515:B518"/>
    <mergeCell ref="D515:D518"/>
    <mergeCell ref="E515:E518"/>
    <mergeCell ref="F515:F518"/>
    <mergeCell ref="B500:B503"/>
    <mergeCell ref="D500:D503"/>
    <mergeCell ref="E500:E503"/>
    <mergeCell ref="F500:F503"/>
    <mergeCell ref="B505:B508"/>
    <mergeCell ref="D505:D508"/>
    <mergeCell ref="E480:E483"/>
    <mergeCell ref="F480:F483"/>
    <mergeCell ref="B510:B513"/>
    <mergeCell ref="D510:D513"/>
    <mergeCell ref="E510:E513"/>
    <mergeCell ref="F510:F513"/>
    <mergeCell ref="E505:E508"/>
    <mergeCell ref="F505:F508"/>
    <mergeCell ref="B490:B493"/>
    <mergeCell ref="D490:D493"/>
    <mergeCell ref="B475:B478"/>
    <mergeCell ref="D475:D478"/>
    <mergeCell ref="E475:E478"/>
    <mergeCell ref="F475:F478"/>
    <mergeCell ref="B485:B488"/>
    <mergeCell ref="D485:D488"/>
    <mergeCell ref="E485:E488"/>
    <mergeCell ref="F485:F488"/>
    <mergeCell ref="B480:B483"/>
    <mergeCell ref="D480:D483"/>
    <mergeCell ref="E490:E493"/>
    <mergeCell ref="F490:F493"/>
    <mergeCell ref="B495:B498"/>
    <mergeCell ref="D495:D498"/>
    <mergeCell ref="E495:E498"/>
    <mergeCell ref="F495:F498"/>
    <mergeCell ref="B455:B458"/>
    <mergeCell ref="D455:D458"/>
    <mergeCell ref="E455:E458"/>
    <mergeCell ref="F455:F458"/>
    <mergeCell ref="B460:B463"/>
    <mergeCell ref="D460:D463"/>
    <mergeCell ref="E460:E463"/>
    <mergeCell ref="F460:F463"/>
    <mergeCell ref="B465:B468"/>
    <mergeCell ref="D465:D468"/>
    <mergeCell ref="E465:E468"/>
    <mergeCell ref="F465:F468"/>
    <mergeCell ref="B470:B473"/>
    <mergeCell ref="D470:D473"/>
    <mergeCell ref="E470:E473"/>
    <mergeCell ref="F470:F473"/>
    <mergeCell ref="B450:B453"/>
    <mergeCell ref="D450:D453"/>
    <mergeCell ref="E450:E453"/>
    <mergeCell ref="F450:F453"/>
    <mergeCell ref="B435:B438"/>
    <mergeCell ref="D435:D438"/>
    <mergeCell ref="E435:E438"/>
    <mergeCell ref="F435:F438"/>
    <mergeCell ref="B440:B443"/>
    <mergeCell ref="D440:D443"/>
    <mergeCell ref="B420:B423"/>
    <mergeCell ref="D420:D423"/>
    <mergeCell ref="E420:E423"/>
    <mergeCell ref="F420:F423"/>
    <mergeCell ref="B445:B448"/>
    <mergeCell ref="D445:D448"/>
    <mergeCell ref="E445:E448"/>
    <mergeCell ref="F445:F448"/>
    <mergeCell ref="E440:E443"/>
    <mergeCell ref="F440:F443"/>
    <mergeCell ref="B410:B413"/>
    <mergeCell ref="D410:D413"/>
    <mergeCell ref="E410:E413"/>
    <mergeCell ref="F410:F413"/>
    <mergeCell ref="B415:B418"/>
    <mergeCell ref="D415:D418"/>
    <mergeCell ref="E415:E418"/>
    <mergeCell ref="F415:F418"/>
    <mergeCell ref="B430:B433"/>
    <mergeCell ref="D430:D433"/>
    <mergeCell ref="E430:E433"/>
    <mergeCell ref="F430:F433"/>
    <mergeCell ref="D425:D428"/>
    <mergeCell ref="B425:B428"/>
    <mergeCell ref="E425:E428"/>
    <mergeCell ref="F425:F428"/>
    <mergeCell ref="B325:B328"/>
    <mergeCell ref="D325:D328"/>
    <mergeCell ref="E325:E328"/>
    <mergeCell ref="F325:F328"/>
    <mergeCell ref="B330:B333"/>
    <mergeCell ref="D330:D333"/>
    <mergeCell ref="E330:E333"/>
    <mergeCell ref="F330:F333"/>
    <mergeCell ref="D335:D338"/>
    <mergeCell ref="E335:E338"/>
    <mergeCell ref="F335:F338"/>
    <mergeCell ref="B340:B343"/>
    <mergeCell ref="D340:D343"/>
    <mergeCell ref="E340:E343"/>
    <mergeCell ref="F340:F343"/>
    <mergeCell ref="B335:B338"/>
    <mergeCell ref="B305:B308"/>
    <mergeCell ref="D305:D308"/>
    <mergeCell ref="E305:E308"/>
    <mergeCell ref="F305:F308"/>
    <mergeCell ref="B310:B313"/>
    <mergeCell ref="D310:D313"/>
    <mergeCell ref="E310:E313"/>
    <mergeCell ref="F310:F313"/>
    <mergeCell ref="B315:B318"/>
    <mergeCell ref="D315:D318"/>
    <mergeCell ref="E315:E318"/>
    <mergeCell ref="F315:F318"/>
    <mergeCell ref="B320:B323"/>
    <mergeCell ref="D320:D323"/>
    <mergeCell ref="E320:E323"/>
    <mergeCell ref="F320:F323"/>
    <mergeCell ref="B285:B288"/>
    <mergeCell ref="D285:D288"/>
    <mergeCell ref="E285:E288"/>
    <mergeCell ref="F285:F288"/>
    <mergeCell ref="B290:B293"/>
    <mergeCell ref="D290:D293"/>
    <mergeCell ref="E290:E293"/>
    <mergeCell ref="F290:F293"/>
    <mergeCell ref="B295:B298"/>
    <mergeCell ref="D295:D298"/>
    <mergeCell ref="E295:E298"/>
    <mergeCell ref="F295:F298"/>
    <mergeCell ref="B300:B303"/>
    <mergeCell ref="D300:D303"/>
    <mergeCell ref="E300:E303"/>
    <mergeCell ref="F300:F303"/>
    <mergeCell ref="B280:B283"/>
    <mergeCell ref="D280:D283"/>
    <mergeCell ref="E280:E283"/>
    <mergeCell ref="F280:F283"/>
    <mergeCell ref="B265:B268"/>
    <mergeCell ref="D265:D268"/>
    <mergeCell ref="E265:E268"/>
    <mergeCell ref="F265:F268"/>
    <mergeCell ref="B270:B273"/>
    <mergeCell ref="D270:D273"/>
    <mergeCell ref="E255:E258"/>
    <mergeCell ref="F255:F258"/>
    <mergeCell ref="B275:B278"/>
    <mergeCell ref="D275:D278"/>
    <mergeCell ref="E275:E278"/>
    <mergeCell ref="F275:F278"/>
    <mergeCell ref="E270:E273"/>
    <mergeCell ref="F270:F273"/>
    <mergeCell ref="B235:B238"/>
    <mergeCell ref="D235:D238"/>
    <mergeCell ref="E235:E238"/>
    <mergeCell ref="F235:F238"/>
    <mergeCell ref="B240:B243"/>
    <mergeCell ref="D240:D243"/>
    <mergeCell ref="E240:E243"/>
    <mergeCell ref="F240:F243"/>
    <mergeCell ref="B250:B253"/>
    <mergeCell ref="D250:D253"/>
    <mergeCell ref="E250:E253"/>
    <mergeCell ref="F250:F253"/>
    <mergeCell ref="B260:B263"/>
    <mergeCell ref="D260:D263"/>
    <mergeCell ref="E260:E263"/>
    <mergeCell ref="F260:F263"/>
    <mergeCell ref="B255:B258"/>
    <mergeCell ref="D255:D258"/>
    <mergeCell ref="E225:E228"/>
    <mergeCell ref="F225:F228"/>
    <mergeCell ref="B220:B223"/>
    <mergeCell ref="D220:D223"/>
    <mergeCell ref="E220:E223"/>
    <mergeCell ref="F220:F223"/>
    <mergeCell ref="B205:B208"/>
    <mergeCell ref="D205:D208"/>
    <mergeCell ref="E205:E208"/>
    <mergeCell ref="F205:F208"/>
    <mergeCell ref="B210:B213"/>
    <mergeCell ref="D210:D213"/>
    <mergeCell ref="E210:E213"/>
    <mergeCell ref="F210:F213"/>
    <mergeCell ref="B215:B218"/>
    <mergeCell ref="D215:D218"/>
    <mergeCell ref="E215:E218"/>
    <mergeCell ref="F215:F218"/>
    <mergeCell ref="B230:B233"/>
    <mergeCell ref="D230:D233"/>
    <mergeCell ref="E230:E233"/>
    <mergeCell ref="F230:F233"/>
    <mergeCell ref="B225:B228"/>
    <mergeCell ref="D225:D228"/>
    <mergeCell ref="B185:B188"/>
    <mergeCell ref="D185:D188"/>
    <mergeCell ref="E185:E188"/>
    <mergeCell ref="F185:F188"/>
    <mergeCell ref="B190:B193"/>
    <mergeCell ref="D190:D193"/>
    <mergeCell ref="E190:E193"/>
    <mergeCell ref="F190:F193"/>
    <mergeCell ref="B195:B198"/>
    <mergeCell ref="D195:D198"/>
    <mergeCell ref="E195:E198"/>
    <mergeCell ref="F195:F198"/>
    <mergeCell ref="B200:B203"/>
    <mergeCell ref="D200:D203"/>
    <mergeCell ref="E200:E203"/>
    <mergeCell ref="F200:F203"/>
    <mergeCell ref="B165:B168"/>
    <mergeCell ref="D165:D168"/>
    <mergeCell ref="E165:E168"/>
    <mergeCell ref="F165:F168"/>
    <mergeCell ref="B170:B173"/>
    <mergeCell ref="D170:D173"/>
    <mergeCell ref="E170:E173"/>
    <mergeCell ref="F170:F173"/>
    <mergeCell ref="B175:B178"/>
    <mergeCell ref="D175:D178"/>
    <mergeCell ref="E175:E178"/>
    <mergeCell ref="F175:F178"/>
    <mergeCell ref="B180:B183"/>
    <mergeCell ref="D180:D183"/>
    <mergeCell ref="E180:E183"/>
    <mergeCell ref="F180:F183"/>
    <mergeCell ref="B145:B148"/>
    <mergeCell ref="D145:D148"/>
    <mergeCell ref="E145:E148"/>
    <mergeCell ref="F145:F148"/>
    <mergeCell ref="B150:B153"/>
    <mergeCell ref="D150:D153"/>
    <mergeCell ref="E150:E153"/>
    <mergeCell ref="F150:F153"/>
    <mergeCell ref="B155:B158"/>
    <mergeCell ref="D155:D158"/>
    <mergeCell ref="E155:E158"/>
    <mergeCell ref="F155:F158"/>
    <mergeCell ref="B160:B163"/>
    <mergeCell ref="D160:D163"/>
    <mergeCell ref="E160:E163"/>
    <mergeCell ref="F160:F163"/>
    <mergeCell ref="B125:B128"/>
    <mergeCell ref="D125:D128"/>
    <mergeCell ref="E125:E128"/>
    <mergeCell ref="F125:F128"/>
    <mergeCell ref="B130:B133"/>
    <mergeCell ref="D130:D133"/>
    <mergeCell ref="E130:E133"/>
    <mergeCell ref="F130:F133"/>
    <mergeCell ref="B135:B138"/>
    <mergeCell ref="D135:D138"/>
    <mergeCell ref="E135:E138"/>
    <mergeCell ref="F135:F138"/>
    <mergeCell ref="B140:B143"/>
    <mergeCell ref="D140:D143"/>
    <mergeCell ref="E140:E143"/>
    <mergeCell ref="F140:F143"/>
    <mergeCell ref="B105:B108"/>
    <mergeCell ref="D105:D108"/>
    <mergeCell ref="E105:E108"/>
    <mergeCell ref="F105:F108"/>
    <mergeCell ref="B110:B113"/>
    <mergeCell ref="D110:D113"/>
    <mergeCell ref="E110:E113"/>
    <mergeCell ref="F110:F113"/>
    <mergeCell ref="B115:B118"/>
    <mergeCell ref="D115:D118"/>
    <mergeCell ref="E115:E118"/>
    <mergeCell ref="F115:F118"/>
    <mergeCell ref="B120:B123"/>
    <mergeCell ref="D120:D123"/>
    <mergeCell ref="E120:E123"/>
    <mergeCell ref="F120:F123"/>
    <mergeCell ref="B85:B88"/>
    <mergeCell ref="D85:D88"/>
    <mergeCell ref="E85:E88"/>
    <mergeCell ref="F85:F88"/>
    <mergeCell ref="B90:B93"/>
    <mergeCell ref="D90:D93"/>
    <mergeCell ref="E90:E93"/>
    <mergeCell ref="F90:F93"/>
    <mergeCell ref="B95:B98"/>
    <mergeCell ref="D95:D98"/>
    <mergeCell ref="E95:E98"/>
    <mergeCell ref="F95:F98"/>
    <mergeCell ref="B100:B103"/>
    <mergeCell ref="D100:D103"/>
    <mergeCell ref="E100:E103"/>
    <mergeCell ref="F100:F103"/>
    <mergeCell ref="B65:B68"/>
    <mergeCell ref="D65:D68"/>
    <mergeCell ref="E65:E68"/>
    <mergeCell ref="F65:F68"/>
    <mergeCell ref="B70:B73"/>
    <mergeCell ref="D70:D73"/>
    <mergeCell ref="E70:E73"/>
    <mergeCell ref="F70:F73"/>
    <mergeCell ref="B75:B78"/>
    <mergeCell ref="D75:D78"/>
    <mergeCell ref="E75:E78"/>
    <mergeCell ref="F75:F78"/>
    <mergeCell ref="B80:B83"/>
    <mergeCell ref="D80:D83"/>
    <mergeCell ref="E80:E83"/>
    <mergeCell ref="F80:F83"/>
    <mergeCell ref="B60:B63"/>
    <mergeCell ref="D60:D63"/>
    <mergeCell ref="E60:E63"/>
    <mergeCell ref="F60:F63"/>
    <mergeCell ref="B45:B48"/>
    <mergeCell ref="D45:D48"/>
    <mergeCell ref="E45:E48"/>
    <mergeCell ref="F45:F48"/>
    <mergeCell ref="B50:B53"/>
    <mergeCell ref="D50:D53"/>
    <mergeCell ref="B55:B58"/>
    <mergeCell ref="D55:D58"/>
    <mergeCell ref="E55:E58"/>
    <mergeCell ref="F55:F58"/>
    <mergeCell ref="B35:B38"/>
    <mergeCell ref="D35:D38"/>
    <mergeCell ref="E35:E38"/>
    <mergeCell ref="F35:F38"/>
    <mergeCell ref="E50:E53"/>
    <mergeCell ref="F50:F53"/>
    <mergeCell ref="B40:B43"/>
    <mergeCell ref="D40:D43"/>
    <mergeCell ref="E40:E43"/>
    <mergeCell ref="F40:F43"/>
    <mergeCell ref="B30:B33"/>
    <mergeCell ref="D30:D33"/>
    <mergeCell ref="E30:E33"/>
    <mergeCell ref="F30:F33"/>
    <mergeCell ref="B15:B18"/>
    <mergeCell ref="D15:D18"/>
    <mergeCell ref="E15:E18"/>
    <mergeCell ref="F15:F18"/>
    <mergeCell ref="B25:B28"/>
    <mergeCell ref="D25:D28"/>
    <mergeCell ref="E25:E28"/>
    <mergeCell ref="B3:B4"/>
    <mergeCell ref="C3:C4"/>
    <mergeCell ref="D3:D4"/>
    <mergeCell ref="E3:E4"/>
    <mergeCell ref="F3:F4"/>
    <mergeCell ref="B5:B8"/>
    <mergeCell ref="D5:D8"/>
    <mergeCell ref="E5:E8"/>
    <mergeCell ref="F5:F8"/>
    <mergeCell ref="H3:H4"/>
    <mergeCell ref="F25:F28"/>
    <mergeCell ref="B20:B23"/>
    <mergeCell ref="D20:D23"/>
    <mergeCell ref="E20:E23"/>
    <mergeCell ref="F20:F23"/>
    <mergeCell ref="B10:B13"/>
    <mergeCell ref="D10:D13"/>
    <mergeCell ref="E10:E13"/>
    <mergeCell ref="F10:F13"/>
    <mergeCell ref="B365:B368"/>
    <mergeCell ref="D365:D368"/>
    <mergeCell ref="E365:E368"/>
    <mergeCell ref="F365:F368"/>
    <mergeCell ref="B360:B363"/>
    <mergeCell ref="D360:D363"/>
    <mergeCell ref="E360:E363"/>
    <mergeCell ref="F360:F363"/>
    <mergeCell ref="B355:B358"/>
    <mergeCell ref="D355:D358"/>
    <mergeCell ref="B345:B348"/>
    <mergeCell ref="D345:D348"/>
    <mergeCell ref="E345:E348"/>
    <mergeCell ref="F345:F348"/>
    <mergeCell ref="E355:E358"/>
    <mergeCell ref="F355:F358"/>
    <mergeCell ref="G5:G8"/>
    <mergeCell ref="G10:G13"/>
    <mergeCell ref="B370:B373"/>
    <mergeCell ref="D370:D373"/>
    <mergeCell ref="E370:E373"/>
    <mergeCell ref="F370:F373"/>
    <mergeCell ref="B350:B353"/>
    <mergeCell ref="D350:D353"/>
    <mergeCell ref="E350:E353"/>
    <mergeCell ref="F350:F353"/>
    <mergeCell ref="G45:G48"/>
    <mergeCell ref="G35:G38"/>
    <mergeCell ref="G40:G43"/>
    <mergeCell ref="G25:G28"/>
    <mergeCell ref="G30:G33"/>
    <mergeCell ref="G15:G18"/>
    <mergeCell ref="G20:G23"/>
    <mergeCell ref="G70:G73"/>
    <mergeCell ref="G75:G78"/>
    <mergeCell ref="G60:G63"/>
    <mergeCell ref="G65:G68"/>
    <mergeCell ref="G50:G53"/>
    <mergeCell ref="G55:G58"/>
    <mergeCell ref="G105:G108"/>
    <mergeCell ref="G110:G113"/>
    <mergeCell ref="G95:G98"/>
    <mergeCell ref="G100:G103"/>
    <mergeCell ref="G90:G93"/>
    <mergeCell ref="G80:G83"/>
    <mergeCell ref="G85:G88"/>
    <mergeCell ref="G140:G143"/>
    <mergeCell ref="G145:G148"/>
    <mergeCell ref="G135:G138"/>
    <mergeCell ref="G125:G128"/>
    <mergeCell ref="G130:G133"/>
    <mergeCell ref="G115:G118"/>
    <mergeCell ref="G120:G123"/>
    <mergeCell ref="G180:G183"/>
    <mergeCell ref="G170:G173"/>
    <mergeCell ref="G175:G178"/>
    <mergeCell ref="G160:G163"/>
    <mergeCell ref="G165:G168"/>
    <mergeCell ref="G150:G153"/>
    <mergeCell ref="G155:G158"/>
    <mergeCell ref="G205:G208"/>
    <mergeCell ref="G210:G213"/>
    <mergeCell ref="G195:G198"/>
    <mergeCell ref="G200:G203"/>
    <mergeCell ref="G185:G188"/>
    <mergeCell ref="G190:G193"/>
    <mergeCell ref="G240:G243"/>
    <mergeCell ref="G250:G253"/>
    <mergeCell ref="G230:G233"/>
    <mergeCell ref="G235:G238"/>
    <mergeCell ref="G225:G228"/>
    <mergeCell ref="G215:G218"/>
    <mergeCell ref="G220:G223"/>
    <mergeCell ref="G280:G283"/>
    <mergeCell ref="G285:G288"/>
    <mergeCell ref="G275:G278"/>
    <mergeCell ref="G265:G268"/>
    <mergeCell ref="G270:G273"/>
    <mergeCell ref="G255:G258"/>
    <mergeCell ref="G260:G263"/>
    <mergeCell ref="G320:G323"/>
    <mergeCell ref="G310:G313"/>
    <mergeCell ref="G315:G318"/>
    <mergeCell ref="G300:G303"/>
    <mergeCell ref="G305:G308"/>
    <mergeCell ref="G290:G293"/>
    <mergeCell ref="G295:G298"/>
    <mergeCell ref="G345:G348"/>
    <mergeCell ref="G350:G353"/>
    <mergeCell ref="G335:G338"/>
    <mergeCell ref="G340:G343"/>
    <mergeCell ref="G325:G328"/>
    <mergeCell ref="G330:G333"/>
    <mergeCell ref="G380:G383"/>
    <mergeCell ref="G385:G388"/>
    <mergeCell ref="G370:G373"/>
    <mergeCell ref="G375:G378"/>
    <mergeCell ref="G365:G368"/>
    <mergeCell ref="G355:G358"/>
    <mergeCell ref="G360:G363"/>
    <mergeCell ref="G410:G413"/>
    <mergeCell ref="G415:G418"/>
    <mergeCell ref="G405:G408"/>
    <mergeCell ref="G400:G403"/>
    <mergeCell ref="G390:G393"/>
    <mergeCell ref="G395:G398"/>
    <mergeCell ref="G450:G453"/>
    <mergeCell ref="G440:G443"/>
    <mergeCell ref="G445:G448"/>
    <mergeCell ref="G430:G433"/>
    <mergeCell ref="G435:G438"/>
    <mergeCell ref="G420:G423"/>
    <mergeCell ref="G425:G428"/>
    <mergeCell ref="G490:G493"/>
    <mergeCell ref="G475:G478"/>
    <mergeCell ref="G480:G483"/>
    <mergeCell ref="G465:G468"/>
    <mergeCell ref="G470:G473"/>
    <mergeCell ref="G455:G458"/>
    <mergeCell ref="G460:G463"/>
    <mergeCell ref="G530:G533"/>
    <mergeCell ref="B1:K1"/>
    <mergeCell ref="G520:G523"/>
    <mergeCell ref="G525:G528"/>
    <mergeCell ref="G510:G513"/>
    <mergeCell ref="G515:G518"/>
    <mergeCell ref="G500:G503"/>
    <mergeCell ref="G505:G508"/>
    <mergeCell ref="G495:G498"/>
    <mergeCell ref="G485:G488"/>
    <mergeCell ref="G555:G558"/>
    <mergeCell ref="G560:G563"/>
    <mergeCell ref="G545:G548"/>
    <mergeCell ref="G550:G553"/>
    <mergeCell ref="G535:G538"/>
    <mergeCell ref="G540:G543"/>
    <mergeCell ref="F580:F583"/>
    <mergeCell ref="B585:B588"/>
    <mergeCell ref="D585:D588"/>
    <mergeCell ref="E585:E588"/>
    <mergeCell ref="F585:F588"/>
    <mergeCell ref="G565:G568"/>
    <mergeCell ref="G570:G573"/>
    <mergeCell ref="F565:F568"/>
    <mergeCell ref="B570:B573"/>
    <mergeCell ref="D570:D573"/>
    <mergeCell ref="G575:G578"/>
    <mergeCell ref="G580:G583"/>
    <mergeCell ref="F590:F593"/>
    <mergeCell ref="B595:B598"/>
    <mergeCell ref="D595:D598"/>
    <mergeCell ref="E595:E598"/>
    <mergeCell ref="F595:F598"/>
    <mergeCell ref="B580:B583"/>
    <mergeCell ref="D580:D583"/>
    <mergeCell ref="E580:E583"/>
    <mergeCell ref="G590:G593"/>
    <mergeCell ref="G595:G598"/>
    <mergeCell ref="B590:B593"/>
    <mergeCell ref="D590:D593"/>
    <mergeCell ref="E590:E593"/>
    <mergeCell ref="G585:G588"/>
    <mergeCell ref="B245:B248"/>
    <mergeCell ref="D245:D248"/>
    <mergeCell ref="E245:E248"/>
    <mergeCell ref="F245:F248"/>
    <mergeCell ref="G245:G248"/>
    <mergeCell ref="B622:K622"/>
    <mergeCell ref="G610:G613"/>
    <mergeCell ref="G615:G618"/>
    <mergeCell ref="G600:G603"/>
    <mergeCell ref="G605:G608"/>
  </mergeCells>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INFODF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Jorge.Mayes</dc:creator>
  <cp:keywords/>
  <dc:description/>
  <cp:lastModifiedBy>tec02</cp:lastModifiedBy>
  <dcterms:created xsi:type="dcterms:W3CDTF">2014-02-16T19:15:29Z</dcterms:created>
  <dcterms:modified xsi:type="dcterms:W3CDTF">2014-03-19T00:26:14Z</dcterms:modified>
  <cp:category/>
  <cp:version/>
  <cp:contentType/>
  <cp:contentStatus/>
</cp:coreProperties>
</file>