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DF\Solicitudes de Informacion Publica\2015\4to trimestre\Excel\"/>
    </mc:Choice>
  </mc:AlternateContent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SIP'!$A$60:$S$94</definedName>
  </definedNames>
  <calcPr calcId="152511"/>
</workbook>
</file>

<file path=xl/calcChain.xml><?xml version="1.0" encoding="utf-8"?>
<calcChain xmlns="http://schemas.openxmlformats.org/spreadsheetml/2006/main">
  <c r="R37" i="1" l="1"/>
  <c r="P94" i="1" l="1"/>
  <c r="Q96" i="1"/>
  <c r="Q94" i="1"/>
  <c r="P54" i="1"/>
  <c r="Q56" i="1" s="1"/>
  <c r="Q54" i="1"/>
  <c r="P37" i="1"/>
  <c r="Q39" i="1" s="1"/>
  <c r="Q37" i="1"/>
  <c r="P24" i="1"/>
  <c r="Q26" i="1" s="1"/>
  <c r="Q24" i="1"/>
  <c r="P10" i="1"/>
  <c r="Q12" i="1" s="1"/>
  <c r="Q10" i="1"/>
  <c r="S94" i="1"/>
  <c r="R10" i="1"/>
  <c r="S12" i="1" s="1"/>
  <c r="O94" i="1"/>
  <c r="N94" i="1"/>
  <c r="O96" i="1" s="1"/>
  <c r="M94" i="1"/>
  <c r="L94" i="1"/>
  <c r="M96" i="1" s="1"/>
  <c r="K94" i="1"/>
  <c r="J94" i="1"/>
  <c r="I94" i="1"/>
  <c r="H94" i="1"/>
  <c r="G94" i="1"/>
  <c r="F94" i="1"/>
  <c r="G96" i="1" s="1"/>
  <c r="E94" i="1"/>
  <c r="D94" i="1"/>
  <c r="E96" i="1" s="1"/>
  <c r="C94" i="1"/>
  <c r="B94" i="1"/>
  <c r="O54" i="1"/>
  <c r="N54" i="1"/>
  <c r="O56" i="1" s="1"/>
  <c r="M54" i="1"/>
  <c r="L54" i="1"/>
  <c r="M56" i="1" s="1"/>
  <c r="K54" i="1"/>
  <c r="J54" i="1"/>
  <c r="K56" i="1" s="1"/>
  <c r="I54" i="1"/>
  <c r="H54" i="1"/>
  <c r="G54" i="1"/>
  <c r="F54" i="1"/>
  <c r="G56" i="1" s="1"/>
  <c r="E54" i="1"/>
  <c r="D54" i="1"/>
  <c r="E56" i="1" s="1"/>
  <c r="C54" i="1"/>
  <c r="B54" i="1"/>
  <c r="C56" i="1" s="1"/>
  <c r="O37" i="1"/>
  <c r="N37" i="1"/>
  <c r="M37" i="1"/>
  <c r="L37" i="1"/>
  <c r="K37" i="1"/>
  <c r="J37" i="1"/>
  <c r="I37" i="1"/>
  <c r="H37" i="1"/>
  <c r="I39" i="1" s="1"/>
  <c r="G37" i="1"/>
  <c r="F37" i="1"/>
  <c r="E37" i="1"/>
  <c r="D37" i="1"/>
  <c r="E39" i="1" s="1"/>
  <c r="C37" i="1"/>
  <c r="B37" i="1"/>
  <c r="C39" i="1" s="1"/>
  <c r="O24" i="1"/>
  <c r="N24" i="1"/>
  <c r="M24" i="1"/>
  <c r="L24" i="1"/>
  <c r="K24" i="1"/>
  <c r="J24" i="1"/>
  <c r="K26" i="1" s="1"/>
  <c r="I24" i="1"/>
  <c r="H24" i="1"/>
  <c r="I26" i="1" s="1"/>
  <c r="G24" i="1"/>
  <c r="F24" i="1"/>
  <c r="G26" i="1" s="1"/>
  <c r="E24" i="1"/>
  <c r="D24" i="1"/>
  <c r="C24" i="1"/>
  <c r="B24" i="1"/>
  <c r="C26" i="1" s="1"/>
  <c r="O10" i="1"/>
  <c r="N10" i="1"/>
  <c r="O12" i="1" s="1"/>
  <c r="M10" i="1"/>
  <c r="L10" i="1"/>
  <c r="M12" i="1" s="1"/>
  <c r="K10" i="1"/>
  <c r="J10" i="1"/>
  <c r="I10" i="1"/>
  <c r="H10" i="1"/>
  <c r="I12" i="1" s="1"/>
  <c r="E10" i="1"/>
  <c r="D10" i="1"/>
  <c r="E12" i="1" s="1"/>
  <c r="C10" i="1"/>
  <c r="B10" i="1"/>
  <c r="O39" i="1"/>
  <c r="O26" i="1"/>
  <c r="M26" i="1"/>
  <c r="R24" i="1"/>
  <c r="S26" i="1" s="1"/>
  <c r="S24" i="1"/>
  <c r="S39" i="1"/>
  <c r="S37" i="1"/>
  <c r="R54" i="1"/>
  <c r="S56" i="1" s="1"/>
  <c r="S54" i="1"/>
  <c r="R94" i="1"/>
  <c r="S96" i="1" s="1"/>
  <c r="M39" i="1"/>
  <c r="K96" i="1"/>
  <c r="K39" i="1"/>
  <c r="K12" i="1"/>
  <c r="C96" i="1"/>
  <c r="G39" i="1"/>
  <c r="E26" i="1"/>
  <c r="C12" i="1"/>
  <c r="I96" i="1"/>
  <c r="I56" i="1"/>
  <c r="S10" i="1"/>
  <c r="F10" i="1"/>
  <c r="G12" i="1" s="1"/>
  <c r="G10" i="1"/>
</calcChain>
</file>

<file path=xl/sharedStrings.xml><?xml version="1.0" encoding="utf-8"?>
<sst xmlns="http://schemas.openxmlformats.org/spreadsheetml/2006/main" count="183" uniqueCount="74">
  <si>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</si>
  <si>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</si>
  <si>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</si>
  <si>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</si>
  <si>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</si>
  <si>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</si>
  <si>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</si>
  <si>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</si>
  <si>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</si>
  <si>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</si>
  <si>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</si>
  <si>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</si>
  <si>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</si>
  <si>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</si>
  <si>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</si>
  <si>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</si>
  <si>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</si>
  <si>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</si>
  <si>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</si>
  <si>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</si>
  <si>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</si>
  <si>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</si>
  <si>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</si>
  <si>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</si>
  <si>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</si>
  <si>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</si>
  <si>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</si>
  <si>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</si>
  <si>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</si>
  <si>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</si>
  <si>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</si>
  <si>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</si>
  <si>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</si>
  <si>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</si>
  <si>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</si>
  <si>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</si>
  <si>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</si>
  <si>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</si>
  <si>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</si>
  <si>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</si>
  <si>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</si>
  <si>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</si>
  <si>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</si>
  <si>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</si>
  <si>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</si>
  <si>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</si>
  <si>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</si>
  <si>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</si>
  <si>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</si>
  <si>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</si>
  <si>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</si>
  <si>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</si>
  <si>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</si>
  <si>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</si>
  <si>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</si>
  <si>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</si>
  <si>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</si>
  <si>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</si>
  <si>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</si>
  <si>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</si>
  <si>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</si>
  <si>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</si>
  <si>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</si>
  <si>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</si>
  <si>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</si>
  <si>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</si>
  <si>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 xml:space="preserve">                              Dirección de Evaluación y Estudios</t>
  </si>
  <si>
    <t xml:space="preserve">                              Instituto de Acceso a la Información Pública y Protección de Datos Personales del Distrito Federal</t>
  </si>
  <si>
    <t>Académico o estudiante</t>
  </si>
  <si>
    <t xml:space="preserve">Total SIP </t>
  </si>
  <si>
    <t>Unidad Administrativa responsable de emitir la información: Dirección de Evaluación y Estudios</t>
  </si>
  <si>
    <t xml:space="preserve">                              Información sociodemográfica de los solicitantes de información pública, 2007 - 2015</t>
  </si>
  <si>
    <t>Fecha de actualización: 31 de diciembre de 2015</t>
  </si>
  <si>
    <t>Fecha de validación: 22 de febrero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</si>
</sst>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/>
      <diagonal/>
    </border>
    <border>
      <left style="thin">
        <color rgb="FF008080"/>
      </left>
      <right style="thin">
        <color theme="0"/>
      </right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78440</xdr:rowOff>
    </xdr:from>
    <xdr:to>
      <xdr:col>0</xdr:col>
      <xdr:colOff>836199</xdr:colOff>
      <xdr:row>4</xdr:row>
      <xdr:rowOff>183139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35" y="78440"/>
          <a:ext cx="768964" cy="118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21" customHeight="1" x14ac:dyDescent="0.25"/>
  <cols>
    <col min="1" max="1" width="30.7109375" style="8" bestFit="1" customWidth="1"/>
    <col min="2" max="19" width="13.7109375" style="11" customWidth="1"/>
    <col min="20" max="16384" width="11.42578125" style="8"/>
  </cols>
  <sheetData>
    <row r="1" spans="1:19" s="18" customFormat="1" ht="21" customHeight="1" x14ac:dyDescent="0.25">
      <c r="A1" s="17" t="s">
        <v>67</v>
      </c>
    </row>
    <row r="2" spans="1:19" s="18" customFormat="1" ht="21" customHeight="1" x14ac:dyDescent="0.25">
      <c r="A2" s="17" t="s">
        <v>66</v>
      </c>
    </row>
    <row r="3" spans="1:19" s="18" customFormat="1" ht="21" customHeight="1" x14ac:dyDescent="0.25">
      <c r="A3" s="19" t="s">
        <v>71</v>
      </c>
    </row>
    <row r="4" spans="1:19" s="18" customFormat="1" ht="21" customHeight="1" x14ac:dyDescent="0.25">
      <c r="A4" s="17"/>
    </row>
    <row r="5" spans="1:19" ht="21" customHeight="1" x14ac:dyDescent="0.25">
      <c r="A5" s="9"/>
      <c r="B5" s="10"/>
      <c r="C5" s="10"/>
      <c r="D5" s="10"/>
      <c r="E5" s="10"/>
      <c r="F5" s="10"/>
      <c r="H5" s="10"/>
    </row>
    <row r="6" spans="1:19" ht="21" customHeight="1" x14ac:dyDescent="0.25">
      <c r="A6" s="30" t="s">
        <v>37</v>
      </c>
      <c r="B6" s="29">
        <v>2007</v>
      </c>
      <c r="C6" s="29"/>
      <c r="D6" s="29">
        <v>2008</v>
      </c>
      <c r="E6" s="29"/>
      <c r="F6" s="29">
        <v>2009</v>
      </c>
      <c r="G6" s="29"/>
      <c r="H6" s="29">
        <v>2010</v>
      </c>
      <c r="I6" s="29"/>
      <c r="J6" s="29">
        <v>2011</v>
      </c>
      <c r="K6" s="29"/>
      <c r="L6" s="29">
        <v>2012</v>
      </c>
      <c r="M6" s="29"/>
      <c r="N6" s="27">
        <v>2013</v>
      </c>
      <c r="O6" s="28"/>
      <c r="P6" s="27">
        <v>2014</v>
      </c>
      <c r="Q6" s="28"/>
      <c r="R6" s="29">
        <v>2015</v>
      </c>
      <c r="S6" s="32"/>
    </row>
    <row r="7" spans="1:19" ht="21" customHeight="1" x14ac:dyDescent="0.25">
      <c r="A7" s="31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20" t="s">
        <v>65</v>
      </c>
      <c r="Q7" s="4" t="s">
        <v>0</v>
      </c>
      <c r="R7" s="4" t="s">
        <v>65</v>
      </c>
      <c r="S7" s="5" t="s">
        <v>0</v>
      </c>
    </row>
    <row r="8" spans="1:19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  <c r="R8" s="3">
        <v>6922</v>
      </c>
      <c r="S8" s="12">
        <v>44.1060277813177</v>
      </c>
    </row>
    <row r="9" spans="1:19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  <c r="R9" s="3">
        <v>8772</v>
      </c>
      <c r="S9" s="12">
        <v>55.8939722186823</v>
      </c>
    </row>
    <row r="10" spans="1:19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S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ref="P10:Q10" si="2">SUM(P8:P9)</f>
        <v>16774</v>
      </c>
      <c r="Q10" s="13">
        <f t="shared" si="2"/>
        <v>100</v>
      </c>
      <c r="R10" s="7">
        <f t="shared" si="1"/>
        <v>15694</v>
      </c>
      <c r="S10" s="14">
        <f t="shared" si="1"/>
        <v>100</v>
      </c>
    </row>
    <row r="11" spans="1:19" ht="12" customHeight="1" x14ac:dyDescent="0.25">
      <c r="J11" s="21"/>
    </row>
    <row r="12" spans="1:19" ht="21" customHeight="1" x14ac:dyDescent="0.25">
      <c r="A12" s="6" t="s">
        <v>69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2">
        <f>P10/P12*100</f>
        <v>16.081220999348083</v>
      </c>
      <c r="R12" s="7">
        <v>96260</v>
      </c>
      <c r="S12" s="23">
        <f>R10/R12*100</f>
        <v>16.303760648244339</v>
      </c>
    </row>
    <row r="15" spans="1:19" ht="21" customHeight="1" x14ac:dyDescent="0.25">
      <c r="A15" s="30" t="s">
        <v>38</v>
      </c>
      <c r="B15" s="29">
        <v>2007</v>
      </c>
      <c r="C15" s="29"/>
      <c r="D15" s="29">
        <v>2008</v>
      </c>
      <c r="E15" s="29"/>
      <c r="F15" s="29">
        <v>2009</v>
      </c>
      <c r="G15" s="29"/>
      <c r="H15" s="29">
        <v>2010</v>
      </c>
      <c r="I15" s="29"/>
      <c r="J15" s="29">
        <v>2011</v>
      </c>
      <c r="K15" s="29"/>
      <c r="L15" s="29">
        <v>2012</v>
      </c>
      <c r="M15" s="29"/>
      <c r="N15" s="27">
        <v>2013</v>
      </c>
      <c r="O15" s="28"/>
      <c r="P15" s="27">
        <v>2014</v>
      </c>
      <c r="Q15" s="28"/>
      <c r="R15" s="29">
        <v>2015</v>
      </c>
      <c r="S15" s="32"/>
    </row>
    <row r="16" spans="1:19" ht="21" customHeight="1" x14ac:dyDescent="0.25">
      <c r="A16" s="31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20" t="s">
        <v>65</v>
      </c>
      <c r="Q16" s="4" t="s">
        <v>0</v>
      </c>
      <c r="R16" s="4" t="s">
        <v>65</v>
      </c>
      <c r="S16" s="5" t="s">
        <v>0</v>
      </c>
    </row>
    <row r="17" spans="1:19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  <c r="R17" s="3">
        <v>389</v>
      </c>
      <c r="S17" s="12">
        <v>4.7473761288747864</v>
      </c>
    </row>
    <row r="18" spans="1:19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  <c r="R18" s="3">
        <v>2458</v>
      </c>
      <c r="S18" s="12">
        <v>29.997559189650964</v>
      </c>
    </row>
    <row r="19" spans="1:19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  <c r="R19" s="3">
        <v>2112</v>
      </c>
      <c r="S19" s="12">
        <v>25.774957285818889</v>
      </c>
    </row>
    <row r="20" spans="1:19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  <c r="R20" s="3">
        <v>1654</v>
      </c>
      <c r="S20" s="12">
        <v>20.185501586526726</v>
      </c>
    </row>
    <row r="21" spans="1:19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  <c r="R21" s="3">
        <v>996</v>
      </c>
      <c r="S21" s="12">
        <v>12.155235538198681</v>
      </c>
    </row>
    <row r="22" spans="1:19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  <c r="R22" s="3">
        <v>441</v>
      </c>
      <c r="S22" s="12">
        <v>5.3819868196241156</v>
      </c>
    </row>
    <row r="23" spans="1:19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  <c r="R23" s="3">
        <v>144</v>
      </c>
      <c r="S23" s="12">
        <v>1.7573834513058335</v>
      </c>
    </row>
    <row r="24" spans="1:19" ht="21" customHeight="1" x14ac:dyDescent="0.25">
      <c r="A24" s="6" t="s">
        <v>1</v>
      </c>
      <c r="B24" s="7">
        <f t="shared" ref="B24:S24" si="3">SUM(B17:B23)</f>
        <v>591</v>
      </c>
      <c r="C24" s="15">
        <f t="shared" si="3"/>
        <v>100.00000000000001</v>
      </c>
      <c r="D24" s="7">
        <f t="shared" si="3"/>
        <v>836</v>
      </c>
      <c r="E24" s="15">
        <f t="shared" si="3"/>
        <v>100</v>
      </c>
      <c r="F24" s="7">
        <f t="shared" si="3"/>
        <v>5049</v>
      </c>
      <c r="G24" s="15">
        <f t="shared" si="3"/>
        <v>100.00000000000001</v>
      </c>
      <c r="H24" s="7">
        <f t="shared" si="3"/>
        <v>6072</v>
      </c>
      <c r="I24" s="15">
        <f t="shared" si="3"/>
        <v>100</v>
      </c>
      <c r="J24" s="7">
        <f t="shared" si="3"/>
        <v>8769</v>
      </c>
      <c r="K24" s="15">
        <f t="shared" si="3"/>
        <v>100</v>
      </c>
      <c r="L24" s="7">
        <f t="shared" si="3"/>
        <v>7796</v>
      </c>
      <c r="M24" s="15">
        <f t="shared" si="3"/>
        <v>100</v>
      </c>
      <c r="N24" s="7">
        <f t="shared" si="3"/>
        <v>8323</v>
      </c>
      <c r="O24" s="15">
        <f t="shared" si="3"/>
        <v>99.999999999999986</v>
      </c>
      <c r="P24" s="7">
        <f t="shared" ref="P24:Q24" si="4">SUM(P17:P23)</f>
        <v>8602</v>
      </c>
      <c r="Q24" s="15">
        <f t="shared" si="4"/>
        <v>100</v>
      </c>
      <c r="R24" s="7">
        <f t="shared" si="3"/>
        <v>8194</v>
      </c>
      <c r="S24" s="16">
        <f t="shared" si="3"/>
        <v>99.999999999999986</v>
      </c>
    </row>
    <row r="25" spans="1:19" ht="12" customHeight="1" x14ac:dyDescent="0.25">
      <c r="F25" s="21"/>
      <c r="H25" s="21"/>
      <c r="J25" s="21"/>
      <c r="L25" s="21"/>
      <c r="N25" s="21"/>
      <c r="P25" s="21"/>
      <c r="R25" s="21"/>
    </row>
    <row r="26" spans="1:19" ht="21" customHeight="1" x14ac:dyDescent="0.25">
      <c r="A26" s="6" t="s">
        <v>69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2">
        <f>P24/P26*100</f>
        <v>8.2467308356022553</v>
      </c>
      <c r="R26" s="7">
        <v>96260</v>
      </c>
      <c r="S26" s="23">
        <f>R24/R26*100</f>
        <v>8.5123623519634322</v>
      </c>
    </row>
    <row r="29" spans="1:19" ht="21" customHeight="1" x14ac:dyDescent="0.25">
      <c r="A29" s="30" t="s">
        <v>39</v>
      </c>
      <c r="B29" s="29">
        <v>2007</v>
      </c>
      <c r="C29" s="29"/>
      <c r="D29" s="29">
        <v>2008</v>
      </c>
      <c r="E29" s="29"/>
      <c r="F29" s="29">
        <v>2009</v>
      </c>
      <c r="G29" s="29"/>
      <c r="H29" s="29">
        <v>2010</v>
      </c>
      <c r="I29" s="29"/>
      <c r="J29" s="29">
        <v>2011</v>
      </c>
      <c r="K29" s="29"/>
      <c r="L29" s="29">
        <v>2012</v>
      </c>
      <c r="M29" s="29"/>
      <c r="N29" s="27">
        <v>2013</v>
      </c>
      <c r="O29" s="28"/>
      <c r="P29" s="27">
        <v>2014</v>
      </c>
      <c r="Q29" s="28"/>
      <c r="R29" s="29">
        <v>2015</v>
      </c>
      <c r="S29" s="32"/>
    </row>
    <row r="30" spans="1:19" ht="21" customHeight="1" x14ac:dyDescent="0.25">
      <c r="A30" s="31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20" t="s">
        <v>65</v>
      </c>
      <c r="Q30" s="4" t="s">
        <v>0</v>
      </c>
      <c r="R30" s="4" t="s">
        <v>65</v>
      </c>
      <c r="S30" s="5" t="s">
        <v>0</v>
      </c>
    </row>
    <row r="31" spans="1:19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  <c r="R31" s="3">
        <v>71</v>
      </c>
      <c r="S31" s="12">
        <v>0.81394015820245336</v>
      </c>
    </row>
    <row r="32" spans="1:19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  <c r="R32" s="3">
        <v>201</v>
      </c>
      <c r="S32" s="12">
        <v>2.3042531239252551</v>
      </c>
    </row>
    <row r="33" spans="1:19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  <c r="R33" s="3">
        <v>453</v>
      </c>
      <c r="S33" s="12">
        <v>5.193167488249455</v>
      </c>
    </row>
    <row r="34" spans="1:19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  <c r="R34" s="3">
        <v>1364</v>
      </c>
      <c r="S34" s="12">
        <v>15.636822194199244</v>
      </c>
    </row>
    <row r="35" spans="1:19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  <c r="R35" s="3">
        <v>5395</v>
      </c>
      <c r="S35" s="12">
        <v>61.847988077496275</v>
      </c>
    </row>
    <row r="36" spans="1:19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  <c r="R36" s="3">
        <v>1239</v>
      </c>
      <c r="S36" s="12">
        <v>14.203828957927319</v>
      </c>
    </row>
    <row r="37" spans="1:19" ht="21" customHeight="1" x14ac:dyDescent="0.25">
      <c r="A37" s="6" t="s">
        <v>1</v>
      </c>
      <c r="B37" s="7">
        <f t="shared" ref="B37:S37" si="5">SUM(B31:B36)</f>
        <v>825</v>
      </c>
      <c r="C37" s="15">
        <f t="shared" si="5"/>
        <v>100</v>
      </c>
      <c r="D37" s="7">
        <f t="shared" si="5"/>
        <v>991</v>
      </c>
      <c r="E37" s="15">
        <f t="shared" si="5"/>
        <v>100.00000000000001</v>
      </c>
      <c r="F37" s="7">
        <f t="shared" si="5"/>
        <v>5237</v>
      </c>
      <c r="G37" s="15">
        <f t="shared" si="5"/>
        <v>100.00000000000001</v>
      </c>
      <c r="H37" s="7">
        <f t="shared" si="5"/>
        <v>6421</v>
      </c>
      <c r="I37" s="15">
        <f t="shared" si="5"/>
        <v>100.00000000000001</v>
      </c>
      <c r="J37" s="7">
        <f t="shared" si="5"/>
        <v>9483</v>
      </c>
      <c r="K37" s="15">
        <f t="shared" si="5"/>
        <v>100</v>
      </c>
      <c r="L37" s="7">
        <f t="shared" si="5"/>
        <v>8204</v>
      </c>
      <c r="M37" s="15">
        <f t="shared" si="5"/>
        <v>100</v>
      </c>
      <c r="N37" s="7">
        <f t="shared" si="5"/>
        <v>8750</v>
      </c>
      <c r="O37" s="15">
        <f t="shared" si="5"/>
        <v>100</v>
      </c>
      <c r="P37" s="7">
        <f t="shared" ref="P37:Q37" si="6">SUM(P31:P36)</f>
        <v>9284</v>
      </c>
      <c r="Q37" s="15">
        <f t="shared" si="6"/>
        <v>100</v>
      </c>
      <c r="R37" s="7">
        <f t="shared" si="5"/>
        <v>8723</v>
      </c>
      <c r="S37" s="16">
        <f t="shared" si="5"/>
        <v>100</v>
      </c>
    </row>
    <row r="38" spans="1:19" ht="12" customHeight="1" x14ac:dyDescent="0.25">
      <c r="F38" s="21"/>
      <c r="H38" s="21"/>
      <c r="J38" s="21"/>
      <c r="R38" s="21"/>
    </row>
    <row r="39" spans="1:19" ht="21" customHeight="1" x14ac:dyDescent="0.25">
      <c r="A39" s="6" t="s">
        <v>69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2">
        <f>P37/P39*100</f>
        <v>8.9005637151512822</v>
      </c>
      <c r="R39" s="7">
        <v>96260</v>
      </c>
      <c r="S39" s="23">
        <f>R37/R39*100</f>
        <v>9.0619156451277778</v>
      </c>
    </row>
    <row r="42" spans="1:19" ht="21" customHeight="1" x14ac:dyDescent="0.25">
      <c r="A42" s="30" t="s">
        <v>40</v>
      </c>
      <c r="B42" s="29">
        <v>2007</v>
      </c>
      <c r="C42" s="29"/>
      <c r="D42" s="29">
        <v>2008</v>
      </c>
      <c r="E42" s="29"/>
      <c r="F42" s="29">
        <v>2009</v>
      </c>
      <c r="G42" s="29"/>
      <c r="H42" s="29">
        <v>2010</v>
      </c>
      <c r="I42" s="29"/>
      <c r="J42" s="29">
        <v>2011</v>
      </c>
      <c r="K42" s="29"/>
      <c r="L42" s="29">
        <v>2012</v>
      </c>
      <c r="M42" s="29"/>
      <c r="N42" s="27">
        <v>2013</v>
      </c>
      <c r="O42" s="28"/>
      <c r="P42" s="27">
        <v>2014</v>
      </c>
      <c r="Q42" s="28"/>
      <c r="R42" s="29">
        <v>2015</v>
      </c>
      <c r="S42" s="32"/>
    </row>
    <row r="43" spans="1:19" ht="21" customHeight="1" x14ac:dyDescent="0.25">
      <c r="A43" s="31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20" t="s">
        <v>65</v>
      </c>
      <c r="Q43" s="4" t="s">
        <v>0</v>
      </c>
      <c r="R43" s="4" t="s">
        <v>65</v>
      </c>
      <c r="S43" s="5" t="s">
        <v>0</v>
      </c>
    </row>
    <row r="44" spans="1:19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  <c r="R44" s="26">
        <v>485</v>
      </c>
      <c r="S44" s="12">
        <v>5.7827590318349822</v>
      </c>
    </row>
    <row r="45" spans="1:19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  <c r="R45" s="26">
        <v>392</v>
      </c>
      <c r="S45" s="12">
        <v>4.6739000834625015</v>
      </c>
    </row>
    <row r="46" spans="1:19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  <c r="R46" s="26">
        <v>627</v>
      </c>
      <c r="S46" s="12">
        <v>7.4758554906402761</v>
      </c>
    </row>
    <row r="47" spans="1:19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  <c r="R47" s="26">
        <v>823</v>
      </c>
      <c r="S47" s="12">
        <v>9.8128055323715273</v>
      </c>
    </row>
    <row r="48" spans="1:19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  <c r="R48" s="26">
        <v>266</v>
      </c>
      <c r="S48" s="12">
        <v>3.1715750566352687</v>
      </c>
    </row>
    <row r="49" spans="1:19" ht="21" customHeight="1" x14ac:dyDescent="0.25">
      <c r="A49" s="1" t="s">
        <v>68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  <c r="R49" s="26">
        <v>2869</v>
      </c>
      <c r="S49" s="12">
        <v>34.207702396566113</v>
      </c>
    </row>
    <row r="50" spans="1:19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  <c r="R50" s="26">
        <v>1639</v>
      </c>
      <c r="S50" s="12">
        <v>19.542148563252653</v>
      </c>
    </row>
    <row r="51" spans="1:19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  <c r="R51" s="26">
        <v>95</v>
      </c>
      <c r="S51" s="12">
        <v>1.1327053773697389</v>
      </c>
    </row>
    <row r="52" spans="1:19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  <c r="R52" s="3">
        <v>191</v>
      </c>
      <c r="S52" s="12">
        <v>2.2773339692381067</v>
      </c>
    </row>
    <row r="53" spans="1:19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  <c r="R53" s="3">
        <v>1000</v>
      </c>
      <c r="S53" s="12">
        <v>11.92321449862883</v>
      </c>
    </row>
    <row r="54" spans="1:19" ht="21" customHeight="1" x14ac:dyDescent="0.25">
      <c r="A54" s="6" t="s">
        <v>1</v>
      </c>
      <c r="B54" s="7">
        <f t="shared" ref="B54:S54" si="7">SUM(B44:B53)</f>
        <v>1501</v>
      </c>
      <c r="C54" s="15">
        <f t="shared" si="7"/>
        <v>100</v>
      </c>
      <c r="D54" s="7">
        <f t="shared" si="7"/>
        <v>2446</v>
      </c>
      <c r="E54" s="15">
        <f t="shared" si="7"/>
        <v>100</v>
      </c>
      <c r="F54" s="7">
        <f t="shared" si="7"/>
        <v>7893</v>
      </c>
      <c r="G54" s="15">
        <f t="shared" si="7"/>
        <v>100.00007208909668</v>
      </c>
      <c r="H54" s="7">
        <f t="shared" si="7"/>
        <v>6247</v>
      </c>
      <c r="I54" s="15">
        <f t="shared" si="7"/>
        <v>99.999999996776054</v>
      </c>
      <c r="J54" s="7">
        <f t="shared" si="7"/>
        <v>9144</v>
      </c>
      <c r="K54" s="15">
        <f t="shared" si="7"/>
        <v>100</v>
      </c>
      <c r="L54" s="7">
        <f t="shared" si="7"/>
        <v>7891</v>
      </c>
      <c r="M54" s="15">
        <f t="shared" si="7"/>
        <v>100</v>
      </c>
      <c r="N54" s="7">
        <f t="shared" si="7"/>
        <v>8378</v>
      </c>
      <c r="O54" s="15">
        <f t="shared" si="7"/>
        <v>100</v>
      </c>
      <c r="P54" s="7">
        <f t="shared" ref="P54:Q54" si="8">SUM(P44:P53)</f>
        <v>8616</v>
      </c>
      <c r="Q54" s="15">
        <f t="shared" si="8"/>
        <v>99.999999999999986</v>
      </c>
      <c r="R54" s="7">
        <f t="shared" si="7"/>
        <v>8387</v>
      </c>
      <c r="S54" s="16">
        <f t="shared" si="7"/>
        <v>100</v>
      </c>
    </row>
    <row r="55" spans="1:19" ht="12" customHeight="1" x14ac:dyDescent="0.25">
      <c r="J55" s="21"/>
    </row>
    <row r="56" spans="1:19" ht="21" customHeight="1" x14ac:dyDescent="0.25">
      <c r="A56" s="6" t="s">
        <v>69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2">
        <f>P54/P56*100</f>
        <v>8.2601526249185113</v>
      </c>
      <c r="R56" s="7">
        <v>96260</v>
      </c>
      <c r="S56" s="23">
        <f>R54/R56*100</f>
        <v>8.7128610014543941</v>
      </c>
    </row>
    <row r="59" spans="1:19" ht="21" customHeight="1" x14ac:dyDescent="0.25">
      <c r="A59" s="30" t="s">
        <v>2</v>
      </c>
      <c r="B59" s="29">
        <v>2007</v>
      </c>
      <c r="C59" s="29"/>
      <c r="D59" s="29">
        <v>2008</v>
      </c>
      <c r="E59" s="29"/>
      <c r="F59" s="29">
        <v>2009</v>
      </c>
      <c r="G59" s="29"/>
      <c r="H59" s="29">
        <v>2010</v>
      </c>
      <c r="I59" s="29"/>
      <c r="J59" s="29">
        <v>2011</v>
      </c>
      <c r="K59" s="29"/>
      <c r="L59" s="29">
        <v>2012</v>
      </c>
      <c r="M59" s="29"/>
      <c r="N59" s="27">
        <v>2013</v>
      </c>
      <c r="O59" s="28"/>
      <c r="P59" s="27">
        <v>2014</v>
      </c>
      <c r="Q59" s="28"/>
      <c r="R59" s="29">
        <v>2015</v>
      </c>
      <c r="S59" s="32"/>
    </row>
    <row r="60" spans="1:19" ht="21" customHeight="1" x14ac:dyDescent="0.25">
      <c r="A60" s="31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20" t="s">
        <v>65</v>
      </c>
      <c r="Q60" s="4" t="s">
        <v>0</v>
      </c>
      <c r="R60" s="4" t="s">
        <v>65</v>
      </c>
      <c r="S60" s="5" t="s">
        <v>0</v>
      </c>
    </row>
    <row r="61" spans="1:19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  <c r="R61" s="3">
        <v>13</v>
      </c>
      <c r="S61" s="2">
        <v>0.15428435793971043</v>
      </c>
    </row>
    <row r="62" spans="1:19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  <c r="R62" s="3">
        <v>9</v>
      </c>
      <c r="S62" s="2">
        <v>0.10681224780441491</v>
      </c>
    </row>
    <row r="63" spans="1:19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  <c r="R63" s="3">
        <v>2</v>
      </c>
      <c r="S63" s="2">
        <v>2.3736055067647758E-2</v>
      </c>
    </row>
    <row r="64" spans="1:19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  <c r="R64" s="3">
        <v>3</v>
      </c>
      <c r="S64" s="2">
        <v>3.5604082601471632E-2</v>
      </c>
    </row>
    <row r="65" spans="1:19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  <c r="R65" s="3">
        <v>10</v>
      </c>
      <c r="S65" s="2">
        <v>0.11868027533823877</v>
      </c>
    </row>
    <row r="66" spans="1:19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  <c r="R66" s="3">
        <v>6</v>
      </c>
      <c r="S66" s="2">
        <v>7.1208165202943263E-2</v>
      </c>
    </row>
    <row r="67" spans="1:19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  <c r="R67" s="3">
        <v>10</v>
      </c>
      <c r="S67" s="2">
        <v>0.11868027533823877</v>
      </c>
    </row>
    <row r="68" spans="1:19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  <c r="R68" s="3">
        <v>33</v>
      </c>
      <c r="S68" s="2">
        <v>0.39164490861618795</v>
      </c>
    </row>
    <row r="69" spans="1:19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  <c r="R69" s="3">
        <v>7078</v>
      </c>
      <c r="S69" s="2">
        <v>84.001898884405406</v>
      </c>
    </row>
    <row r="70" spans="1:19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  <c r="R70" s="3">
        <v>4</v>
      </c>
      <c r="S70" s="2">
        <v>4.7472110135295516E-2</v>
      </c>
    </row>
    <row r="71" spans="1:19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  <c r="R71" s="3">
        <v>22</v>
      </c>
      <c r="S71" s="2">
        <v>0.26109660574412535</v>
      </c>
    </row>
    <row r="72" spans="1:19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  <c r="R72" s="3">
        <v>10</v>
      </c>
      <c r="S72" s="2">
        <v>0.11868027533823877</v>
      </c>
    </row>
    <row r="73" spans="1:19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  <c r="R73" s="3">
        <v>27</v>
      </c>
      <c r="S73" s="2">
        <v>0.32043674341324468</v>
      </c>
    </row>
    <row r="74" spans="1:19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  <c r="R74" s="3">
        <v>64</v>
      </c>
      <c r="S74" s="2">
        <v>0.75955376216472825</v>
      </c>
    </row>
    <row r="75" spans="1:19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  <c r="R75" s="3">
        <v>872</v>
      </c>
      <c r="S75" s="2">
        <v>10.348920009494423</v>
      </c>
    </row>
    <row r="76" spans="1:19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  <c r="R76" s="3">
        <v>11</v>
      </c>
      <c r="S76" s="2">
        <v>0.13054830287206268</v>
      </c>
    </row>
    <row r="77" spans="1:19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  <c r="R77" s="3">
        <v>35</v>
      </c>
      <c r="S77" s="2">
        <v>0.41538096368383576</v>
      </c>
    </row>
    <row r="78" spans="1:19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  <c r="R78" s="3">
        <v>1</v>
      </c>
      <c r="S78" s="2">
        <v>1.1868027533823879E-2</v>
      </c>
    </row>
    <row r="79" spans="1:19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  <c r="R79" s="3">
        <v>11</v>
      </c>
      <c r="S79" s="2">
        <v>0.13054830287206268</v>
      </c>
    </row>
    <row r="80" spans="1:19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  <c r="R80" s="3">
        <v>8</v>
      </c>
      <c r="S80" s="2">
        <v>9.4944220270591032E-2</v>
      </c>
    </row>
    <row r="81" spans="1:19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  <c r="R81" s="3">
        <v>50</v>
      </c>
      <c r="S81" s="2">
        <v>0.59340137669119397</v>
      </c>
    </row>
    <row r="82" spans="1:19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  <c r="R82" s="3">
        <v>14</v>
      </c>
      <c r="S82" s="2">
        <v>0.16615238547353431</v>
      </c>
    </row>
    <row r="83" spans="1:19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  <c r="R83" s="3">
        <v>9</v>
      </c>
      <c r="S83" s="2">
        <v>0.10681224780441491</v>
      </c>
    </row>
    <row r="84" spans="1:19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  <c r="R84" s="3">
        <v>11</v>
      </c>
      <c r="S84" s="2">
        <v>0.13054830287206268</v>
      </c>
    </row>
    <row r="85" spans="1:19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  <c r="R85" s="3">
        <v>15</v>
      </c>
      <c r="S85" s="2">
        <v>0.17802041300735819</v>
      </c>
    </row>
    <row r="86" spans="1:19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  <c r="R86" s="3">
        <v>11</v>
      </c>
      <c r="S86" s="2">
        <v>0.13054830287206268</v>
      </c>
    </row>
    <row r="87" spans="1:19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  <c r="R87" s="3">
        <v>10</v>
      </c>
      <c r="S87" s="2">
        <v>0.11868027533823877</v>
      </c>
    </row>
    <row r="88" spans="1:19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  <c r="R88" s="3">
        <v>3</v>
      </c>
      <c r="S88" s="2">
        <v>3.5604082601471632E-2</v>
      </c>
    </row>
    <row r="89" spans="1:19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  <c r="R89" s="3">
        <v>8</v>
      </c>
      <c r="S89" s="2">
        <v>9.4944220270591032E-2</v>
      </c>
    </row>
    <row r="90" spans="1:19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  <c r="R90" s="3">
        <v>24</v>
      </c>
      <c r="S90" s="2">
        <v>0.28483266081177305</v>
      </c>
    </row>
    <row r="91" spans="1:19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  <c r="R91" s="3">
        <v>5</v>
      </c>
      <c r="S91" s="2">
        <v>5.9340137669119386E-2</v>
      </c>
    </row>
    <row r="92" spans="1:19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  <c r="R92" s="3">
        <v>5</v>
      </c>
      <c r="S92" s="2">
        <v>5.9340137669119386E-2</v>
      </c>
    </row>
    <row r="93" spans="1:19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  <c r="R93" s="3">
        <v>32</v>
      </c>
      <c r="S93" s="2">
        <v>0.37977688108236413</v>
      </c>
    </row>
    <row r="94" spans="1:19" ht="21" customHeight="1" x14ac:dyDescent="0.25">
      <c r="A94" s="6" t="s">
        <v>1</v>
      </c>
      <c r="B94" s="7">
        <f t="shared" ref="B94:R94" si="9">SUM(B61:B93)</f>
        <v>14427</v>
      </c>
      <c r="C94" s="15">
        <f t="shared" si="9"/>
        <v>99.999999999999972</v>
      </c>
      <c r="D94" s="7">
        <f t="shared" si="9"/>
        <v>24249</v>
      </c>
      <c r="E94" s="15">
        <f t="shared" si="9"/>
        <v>100</v>
      </c>
      <c r="F94" s="7">
        <f t="shared" si="9"/>
        <v>38465</v>
      </c>
      <c r="G94" s="15">
        <f t="shared" si="9"/>
        <v>100</v>
      </c>
      <c r="H94" s="7">
        <f t="shared" si="9"/>
        <v>6194</v>
      </c>
      <c r="I94" s="15">
        <f t="shared" si="9"/>
        <v>100.00000000000007</v>
      </c>
      <c r="J94" s="7">
        <f t="shared" si="9"/>
        <v>7766</v>
      </c>
      <c r="K94" s="15">
        <f t="shared" si="9"/>
        <v>100</v>
      </c>
      <c r="L94" s="7">
        <f t="shared" si="9"/>
        <v>7034</v>
      </c>
      <c r="M94" s="15">
        <f t="shared" si="9"/>
        <v>100</v>
      </c>
      <c r="N94" s="7">
        <f t="shared" si="9"/>
        <v>7701</v>
      </c>
      <c r="O94" s="15">
        <f t="shared" si="9"/>
        <v>100</v>
      </c>
      <c r="P94" s="7">
        <f t="shared" ref="P94:Q94" si="10">SUM(P61:P93)</f>
        <v>8102</v>
      </c>
      <c r="Q94" s="15">
        <f t="shared" si="10"/>
        <v>100.00000000000007</v>
      </c>
      <c r="R94" s="7">
        <f t="shared" si="9"/>
        <v>8426</v>
      </c>
      <c r="S94" s="16">
        <f>SUM(S61:S93)</f>
        <v>99.999999999999972</v>
      </c>
    </row>
    <row r="95" spans="1:19" ht="12" customHeight="1" x14ac:dyDescent="0.25">
      <c r="J95" s="21"/>
    </row>
    <row r="96" spans="1:19" ht="21" customHeight="1" x14ac:dyDescent="0.25">
      <c r="A96" s="6" t="s">
        <v>69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2">
        <f>P94/P96*100</f>
        <v>7.7673812171645515</v>
      </c>
      <c r="R96" s="7">
        <v>96260</v>
      </c>
      <c r="S96" s="23">
        <f>R94/R96*100</f>
        <v>8.7533762725950552</v>
      </c>
    </row>
    <row r="98" spans="1:19" s="24" customFormat="1" ht="18" customHeight="1" x14ac:dyDescent="0.25">
      <c r="A98" s="8" t="s">
        <v>70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s="24" customFormat="1" ht="18" customHeight="1" x14ac:dyDescent="0.25">
      <c r="A99" s="8" t="s">
        <v>72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s="24" customFormat="1" ht="18" customHeight="1" x14ac:dyDescent="0.25">
      <c r="A100" s="8" t="s">
        <v>73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</sheetData>
  <mergeCells count="50">
    <mergeCell ref="P6:Q6"/>
    <mergeCell ref="P15:Q15"/>
    <mergeCell ref="P29:Q29"/>
    <mergeCell ref="P42:Q42"/>
    <mergeCell ref="P59:Q59"/>
    <mergeCell ref="J15:K15"/>
    <mergeCell ref="J29:K29"/>
    <mergeCell ref="J42:K42"/>
    <mergeCell ref="J59:K59"/>
    <mergeCell ref="D6:E6"/>
    <mergeCell ref="H59:I59"/>
    <mergeCell ref="J6:K6"/>
    <mergeCell ref="A15:A16"/>
    <mergeCell ref="B15:C15"/>
    <mergeCell ref="D15:E15"/>
    <mergeCell ref="A29:A30"/>
    <mergeCell ref="B29:C29"/>
    <mergeCell ref="D29:E29"/>
    <mergeCell ref="A6:A7"/>
    <mergeCell ref="B6:C6"/>
    <mergeCell ref="R59:S59"/>
    <mergeCell ref="F59:G59"/>
    <mergeCell ref="F6:G6"/>
    <mergeCell ref="F15:G15"/>
    <mergeCell ref="F29:G29"/>
    <mergeCell ref="F42:G42"/>
    <mergeCell ref="R6:S6"/>
    <mergeCell ref="R15:S15"/>
    <mergeCell ref="R29:S29"/>
    <mergeCell ref="R42:S42"/>
    <mergeCell ref="H6:I6"/>
    <mergeCell ref="H15:I15"/>
    <mergeCell ref="H29:I29"/>
    <mergeCell ref="H42:I42"/>
    <mergeCell ref="A59:A60"/>
    <mergeCell ref="B59:C59"/>
    <mergeCell ref="D59:E59"/>
    <mergeCell ref="A42:A43"/>
    <mergeCell ref="B42:C42"/>
    <mergeCell ref="D42:E42"/>
    <mergeCell ref="L6:M6"/>
    <mergeCell ref="L15:M15"/>
    <mergeCell ref="L29:M29"/>
    <mergeCell ref="L42:M42"/>
    <mergeCell ref="L59:M59"/>
    <mergeCell ref="N6:O6"/>
    <mergeCell ref="N15:O15"/>
    <mergeCell ref="N29:O29"/>
    <mergeCell ref="N42:O42"/>
    <mergeCell ref="N59:O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2010-02-25T04:48:38Z</cp:lastPrinted>
  <dcterms:created xsi:type="dcterms:W3CDTF">2010-02-25T04:26:08Z</dcterms:created>
  <dcterms:modified xsi:type="dcterms:W3CDTF">2016-02-19T23:19:08Z</dcterms:modified>
</cp:coreProperties>
</file>